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sse\Downloads\"/>
    </mc:Choice>
  </mc:AlternateContent>
  <xr:revisionPtr revIDLastSave="0" documentId="13_ncr:1_{430057E3-4F87-44A3-9B5D-44F5D3BE3DD2}" xr6:coauthVersionLast="47" xr6:coauthVersionMax="47" xr10:uidLastSave="{00000000-0000-0000-0000-000000000000}"/>
  <bookViews>
    <workbookView xWindow="15240" yWindow="2220" windowWidth="21600" windowHeight="11295" xr2:uid="{00000000-000D-0000-FFFF-FFFF00000000}"/>
  </bookViews>
  <sheets>
    <sheet name="Ohio ALR Chapters" sheetId="1" r:id="rId1"/>
    <sheet name="Inactive Chapter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2" i="1" l="1"/>
  <c r="C132" i="1"/>
  <c r="I46" i="1"/>
  <c r="I32" i="1"/>
  <c r="I23" i="1"/>
  <c r="C46" i="1"/>
  <c r="C32" i="1"/>
  <c r="C23" i="1"/>
  <c r="I19" i="1"/>
  <c r="C19" i="1"/>
  <c r="C150" i="1"/>
  <c r="C141" i="1"/>
  <c r="I126" i="1"/>
  <c r="C126" i="1"/>
  <c r="I112" i="1"/>
  <c r="C112" i="1"/>
  <c r="I99" i="1"/>
  <c r="C99" i="1"/>
  <c r="I89" i="1"/>
  <c r="C89" i="1"/>
  <c r="I81" i="1"/>
  <c r="C81" i="1"/>
  <c r="I74" i="1"/>
  <c r="C74" i="1"/>
  <c r="I68" i="1"/>
  <c r="C68" i="1"/>
  <c r="I141" i="1" l="1"/>
  <c r="I150" i="1" s="1"/>
  <c r="F151" i="1"/>
  <c r="I151" i="1" l="1"/>
</calcChain>
</file>

<file path=xl/sharedStrings.xml><?xml version="1.0" encoding="utf-8"?>
<sst xmlns="http://schemas.openxmlformats.org/spreadsheetml/2006/main" count="973" uniqueCount="727">
  <si>
    <t>DIST</t>
  </si>
  <si>
    <t>POST</t>
  </si>
  <si>
    <t>NAME</t>
  </si>
  <si>
    <t>POST ADDRESS</t>
  </si>
  <si>
    <t>CONTACT</t>
  </si>
  <si>
    <t>POST PHONE</t>
  </si>
  <si>
    <t>EMAIL</t>
  </si>
  <si>
    <t>CANTEEN HOURS</t>
  </si>
  <si>
    <t>RIDE&amp;GRAB?</t>
  </si>
  <si>
    <t>Bradner</t>
  </si>
  <si>
    <t>209  W. Crocker St. Bradner, OH 43406</t>
  </si>
  <si>
    <t>Tammy Firsdon</t>
  </si>
  <si>
    <t>(419) 288-3634</t>
  </si>
  <si>
    <t>tafirsdon@aol.com</t>
  </si>
  <si>
    <t>M - Sun 12 - 8PM.</t>
  </si>
  <si>
    <t>NO</t>
  </si>
  <si>
    <t>Continental</t>
  </si>
  <si>
    <t>109 S. Fifth St. P.O. Box 306 Continental, OH 45831</t>
  </si>
  <si>
    <t xml:space="preserve">Chase Ordway </t>
  </si>
  <si>
    <t>(419) 233-1597</t>
  </si>
  <si>
    <t xml:space="preserve">chaseordway@outlook.com </t>
  </si>
  <si>
    <t>Delta</t>
  </si>
  <si>
    <t>5937 S.R. Hwy 109 Delta, OH 43528</t>
  </si>
  <si>
    <t>Elmore</t>
  </si>
  <si>
    <t>279 Veterans Ave. Elmore, OH 43416</t>
  </si>
  <si>
    <t>Bill Kieffer</t>
  </si>
  <si>
    <t>419.205.7072</t>
  </si>
  <si>
    <t>Kiefferw1@gmail.com</t>
  </si>
  <si>
    <t>No club and no reg hours.</t>
  </si>
  <si>
    <t>YES</t>
  </si>
  <si>
    <t>Grand Rapids</t>
  </si>
  <si>
    <t>12580 S. River Road Grand Rapids</t>
  </si>
  <si>
    <t>Ray Rutledge</t>
  </si>
  <si>
    <t>419-438-0959</t>
  </si>
  <si>
    <t>4PM - 10 PM Monday - Friday</t>
  </si>
  <si>
    <t>Holland</t>
  </si>
  <si>
    <t>1074 Clarion Ave. Holland, OH 43525</t>
  </si>
  <si>
    <t>Tom Bixler</t>
  </si>
  <si>
    <t>(419) 865-8511</t>
  </si>
  <si>
    <t>Maumee</t>
  </si>
  <si>
    <r>
      <t xml:space="preserve">204 Illinois Ave. </t>
    </r>
    <r>
      <rPr>
        <sz val="11"/>
        <color rgb="FF000000"/>
        <rFont val="Calibri"/>
      </rPr>
      <t>Maumee</t>
    </r>
    <r>
      <rPr>
        <u/>
        <sz val="11"/>
        <color rgb="FF000000"/>
        <rFont val="Calibri"/>
      </rPr>
      <t>, OH</t>
    </r>
    <r>
      <rPr>
        <sz val="11"/>
        <color rgb="FF000000"/>
        <rFont val="Calibri"/>
      </rPr>
      <t xml:space="preserve"> </t>
    </r>
    <r>
      <rPr>
        <u/>
        <sz val="11"/>
        <color rgb="FF000000"/>
        <rFont val="Calibri"/>
      </rPr>
      <t>43537</t>
    </r>
  </si>
  <si>
    <t>John Rastocan</t>
  </si>
  <si>
    <t>(419) 893-5861</t>
  </si>
  <si>
    <t>Everyday noon - close</t>
  </si>
  <si>
    <t>Napoleon</t>
  </si>
  <si>
    <t>500 Glenwood Ave. Napoleon, OH 43545</t>
  </si>
  <si>
    <t>Dan Zumfelde</t>
  </si>
  <si>
    <t>(419) 592-5561</t>
  </si>
  <si>
    <t>alrinfo@alpost300.org</t>
  </si>
  <si>
    <t>M-Th 2pm-12, Fri 2pm-1, Sat 12-1, Sun 1-9</t>
  </si>
  <si>
    <t>North Baltimore</t>
  </si>
  <si>
    <r>
      <t>539 E. South St North Baltimore   , O</t>
    </r>
    <r>
      <rPr>
        <u/>
        <sz val="11"/>
        <color rgb="FF000000"/>
        <rFont val="Calibri"/>
      </rPr>
      <t>H</t>
    </r>
    <r>
      <rPr>
        <sz val="11"/>
        <color rgb="FF000000"/>
        <rFont val="Calibri"/>
      </rPr>
      <t xml:space="preserve"> 45872</t>
    </r>
  </si>
  <si>
    <t>Bill Devaul</t>
  </si>
  <si>
    <t>(419) 257-2158</t>
  </si>
  <si>
    <t>Mon - Sat ?</t>
  </si>
  <si>
    <t>Payne</t>
  </si>
  <si>
    <t>230 N. Main St. Payne, OH 45880</t>
  </si>
  <si>
    <t>(419) 263-2772</t>
  </si>
  <si>
    <t>M-F Closed Sat Noon - ? Sun 4pm - ?</t>
  </si>
  <si>
    <t>Swanton</t>
  </si>
  <si>
    <t>200 Hallett St.  Swanton, OH 43558</t>
  </si>
  <si>
    <t>Ron Wilson</t>
  </si>
  <si>
    <t>(517) 605-8981</t>
  </si>
  <si>
    <t>dusty196310@gmail.com</t>
  </si>
  <si>
    <t>Mon – Sat 2PM - ??? Sun Noon - ???</t>
  </si>
  <si>
    <t>Sylvania</t>
  </si>
  <si>
    <t>5580 Centennial Rd. PO Box 217 Sylvania, OH 43560</t>
  </si>
  <si>
    <t>Tony Roemmele</t>
  </si>
  <si>
    <t>419-276-3062</t>
  </si>
  <si>
    <t>remly@buckeye-express.com</t>
  </si>
  <si>
    <t>Mon - Th 4PM till 10 Sat 3 - ? Sun 3 - 9</t>
  </si>
  <si>
    <t>Toledo</t>
  </si>
  <si>
    <t>2020 W. Alexis Road Toledo, OH 43613</t>
  </si>
  <si>
    <t>Bill Dirkmaat</t>
  </si>
  <si>
    <t>419-283-1329</t>
  </si>
  <si>
    <t>Honor System Canteen</t>
  </si>
  <si>
    <t>Wauseon</t>
  </si>
  <si>
    <t>1105 N. Shoop Ave. Wauseon, OH 43567</t>
  </si>
  <si>
    <t>(419) 337-8383</t>
  </si>
  <si>
    <t>M–W 11–Mid Th-Sat 11-2, Clsd Sun</t>
  </si>
  <si>
    <t>West Unity</t>
  </si>
  <si>
    <t>120 E. Jackson St. West Unity, OH 43570</t>
  </si>
  <si>
    <t>Perry Marvin</t>
  </si>
  <si>
    <t xml:space="preserve">419-212-0663 </t>
  </si>
  <si>
    <t>pnbinthewind@yahoo.com</t>
  </si>
  <si>
    <t>Clsd Sun+Tue, M,W,F 3:30-8:30 Sat 3-6</t>
  </si>
  <si>
    <t>Whitehouse</t>
  </si>
  <si>
    <t>6910 Providence St. Whitehouse, OH 43571</t>
  </si>
  <si>
    <t>District Count:</t>
  </si>
  <si>
    <t>Ride &amp; Grab Count:</t>
  </si>
  <si>
    <t>Celina</t>
  </si>
  <si>
    <t>2510 State Rt. 703 Celina, OH 45822</t>
  </si>
  <si>
    <t>John Barker</t>
  </si>
  <si>
    <t>(419) 586-6478</t>
  </si>
  <si>
    <t>red62one@yahoo.com</t>
  </si>
  <si>
    <t>M-Thru 2pm-1am, Sat 12-2am, Sun 8am-11pm</t>
  </si>
  <si>
    <t>Van Wert</t>
  </si>
  <si>
    <t>631 W. Main St. Van Wert, OH 45891</t>
  </si>
  <si>
    <t>M - Fri 3PM - 1AM Sat 12 - 1AM  SUN 12 - 8</t>
  </si>
  <si>
    <t>St Marys</t>
  </si>
  <si>
    <t>2880 Celina Rd St Marys, OH 45885</t>
  </si>
  <si>
    <t xml:space="preserve">M-Th 3-10 pm, F+Sat 1pm -1:30am, Sun 1-10pm </t>
  </si>
  <si>
    <t>Camden</t>
  </si>
  <si>
    <t>200 Huffman Street Camden, OH 45311</t>
  </si>
  <si>
    <t>Dan Michael Sr.</t>
  </si>
  <si>
    <t>937-533-0307</t>
  </si>
  <si>
    <t>killentime@roadrunner.com</t>
  </si>
  <si>
    <t>Monday to Sunday 10 AM - 10PM</t>
  </si>
  <si>
    <t>Kettering</t>
  </si>
  <si>
    <t>5700 Kentshire Dr. Kettering, OH 45429</t>
  </si>
  <si>
    <t>Midnight Sun –Noon to 7PM</t>
  </si>
  <si>
    <t>Miamisburg</t>
  </si>
  <si>
    <t>35 N Main St, Miamisburg, OH 45342</t>
  </si>
  <si>
    <t>Larry Higgins</t>
  </si>
  <si>
    <t xml:space="preserve"> (937) 866-5493</t>
  </si>
  <si>
    <t>higgins3734@twc.com</t>
  </si>
  <si>
    <t>Miami Valley</t>
  </si>
  <si>
    <t>377 N. 3rd St. Tipp City, OH 45371</t>
  </si>
  <si>
    <t>M–Th 3–11, F–Sat 3–Mid, Sun– Noon-7</t>
  </si>
  <si>
    <t>New Paris</t>
  </si>
  <si>
    <t>251 N. Washington St. New Paris, OH 45347</t>
  </si>
  <si>
    <t>M-Th 3-10pm F-Sat 11-1am Sun 11-10pm</t>
  </si>
  <si>
    <t>Vandalia</t>
  </si>
  <si>
    <t xml:space="preserve"> 8220 N. Dixie Dr., Dayton OH 45414</t>
  </si>
  <si>
    <t>Sun- Thurs 2pm - 10pm;  Fri-Sat 2pm- 12pm</t>
  </si>
  <si>
    <t>Springfield</t>
  </si>
  <si>
    <t>1913 E. Pleasant St. Springfield, OH 45505</t>
  </si>
  <si>
    <t>Jim Haley</t>
  </si>
  <si>
    <t>937-408-7736</t>
  </si>
  <si>
    <t>justjimhale@gmail.com</t>
  </si>
  <si>
    <t>Sun-Thur 3PM - 10 PM Fri &amp; Sat 2PM - 1AM</t>
  </si>
  <si>
    <t>No</t>
  </si>
  <si>
    <t>Total Count:</t>
  </si>
  <si>
    <t>Total Ride&amp;Grab Count:</t>
  </si>
  <si>
    <t>ALR CONTACT</t>
  </si>
  <si>
    <t>Fairfax</t>
  </si>
  <si>
    <t>3712 Southern Ave. Cincinnatti, OH 45227</t>
  </si>
  <si>
    <t>Ken Proffit</t>
  </si>
  <si>
    <t>Harrison</t>
  </si>
  <si>
    <t>10700 Campbell Rd. Harrison, OH 45030</t>
  </si>
  <si>
    <t>Ray Smith Jr.</t>
  </si>
  <si>
    <t>(513) 367-9180</t>
  </si>
  <si>
    <t>speedeye55@yahoo.com</t>
  </si>
  <si>
    <t>Daily 12:00pn-1am</t>
  </si>
  <si>
    <t>Loveland</t>
  </si>
  <si>
    <t>897 Oakland Rd. Loveland, OH 45140</t>
  </si>
  <si>
    <t>Sun - THU 12 PM - 11PM Fr - SAT 12PM - 1AM</t>
  </si>
  <si>
    <t>Mason</t>
  </si>
  <si>
    <t>401 Reading Rd. Mason, OH 45040</t>
  </si>
  <si>
    <t>Mike Wylds</t>
  </si>
  <si>
    <t xml:space="preserve"> (513) 398-9962</t>
  </si>
  <si>
    <t>hopvee@gmail.com</t>
  </si>
  <si>
    <t>Milford</t>
  </si>
  <si>
    <t>111 Victor Steir Dr. Milford, OH 45150</t>
  </si>
  <si>
    <t>Mt. Washington</t>
  </si>
  <si>
    <t>1837 Sutton Ave. Cincinnatti, OH 45230</t>
  </si>
  <si>
    <t>Gary Holden</t>
  </si>
  <si>
    <t>(513) 659-5231</t>
  </si>
  <si>
    <t>gholden942@gmail.com</t>
  </si>
  <si>
    <t>6AM - 1PM Key Card access only call Director.</t>
  </si>
  <si>
    <t>Williamsburg</t>
  </si>
  <si>
    <t>208 Main St. Williamsburg, OH 45176</t>
  </si>
  <si>
    <t>Wilmington</t>
  </si>
  <si>
    <t>140 E. Locust St. Wilmington, OH 45177</t>
  </si>
  <si>
    <t>Charlie Shumaker</t>
  </si>
  <si>
    <t>(937) 382-2219</t>
  </si>
  <si>
    <t>cashoe2001@yahoo.com</t>
  </si>
  <si>
    <t>Mon - TH 11AM - 11PM FR SAT 11am - 12am SUN 12 -8</t>
  </si>
  <si>
    <t>Cincinnati</t>
  </si>
  <si>
    <t>224 Wilmer Avenue Cincinnati</t>
  </si>
  <si>
    <t>513-471-2848</t>
  </si>
  <si>
    <t>Amherst</t>
  </si>
  <si>
    <t>921 N. Lake St. Amherst, OH 44001</t>
  </si>
  <si>
    <t>Jerome Howard</t>
  </si>
  <si>
    <t xml:space="preserve"> sirrome29@gmail.com</t>
  </si>
  <si>
    <t>M – Th 12PM – 12AM Sat 12PM – 11:30PM, Sunday 12PM – 10PM</t>
  </si>
  <si>
    <t>Avon Lake</t>
  </si>
  <si>
    <t>31972 Walker Road, Avon Lake, OH 44012</t>
  </si>
  <si>
    <t>Mike Schrull</t>
  </si>
  <si>
    <t>440-933-5317</t>
  </si>
  <si>
    <t>mike@mikeschrull.com</t>
  </si>
  <si>
    <t>Sun-Sat 11AM - 1AM</t>
  </si>
  <si>
    <t>Ashland</t>
  </si>
  <si>
    <t>1336 Claemont Ave. Ashland, OH 44805</t>
  </si>
  <si>
    <t>Tom Skinner</t>
  </si>
  <si>
    <t>thomskinner@outlook.com</t>
  </si>
  <si>
    <t>M – Fri 1PM – 11PM, Sat 1PM – 11:30PM</t>
  </si>
  <si>
    <t>Attica</t>
  </si>
  <si>
    <t>17 West Tiffin St. Attica, OH 44807</t>
  </si>
  <si>
    <t>Jennie Meyers</t>
  </si>
  <si>
    <t>567-224-3030</t>
  </si>
  <si>
    <t>alr260ohio@gmail.com</t>
  </si>
  <si>
    <t>No canteen. Call Jennie Meyers</t>
  </si>
  <si>
    <t>Bellville</t>
  </si>
  <si>
    <t>77 Bell St Bellville, OH 44813</t>
  </si>
  <si>
    <t>Charles Swank</t>
  </si>
  <si>
    <t>M - SUN 11AM - 11PM</t>
  </si>
  <si>
    <t>Yes</t>
  </si>
  <si>
    <t>Bettsville</t>
  </si>
  <si>
    <t>3751 W. State Rt. 12 Bettsville, OH 44815</t>
  </si>
  <si>
    <t>Larry Rodriquez</t>
  </si>
  <si>
    <t>(419) 986-5926</t>
  </si>
  <si>
    <t>larryrod_4@hotmail.com</t>
  </si>
  <si>
    <t>Th 4PM – 11PM , Fri 4PM – 12AM Sat 12PM – 1AM, Sun 4PM – 10PM</t>
  </si>
  <si>
    <t>Fostoria</t>
  </si>
  <si>
    <t>300 N Main St Fostoria, OH 44830</t>
  </si>
  <si>
    <t>Paul Ward</t>
  </si>
  <si>
    <t>(419) 435-3335</t>
  </si>
  <si>
    <t xml:space="preserve">Green Springs      </t>
  </si>
  <si>
    <t>211 Smith St. Green Springs      , OH 44836</t>
  </si>
  <si>
    <t>Jake Allison</t>
  </si>
  <si>
    <t>419-618-1643</t>
  </si>
  <si>
    <t>jakke.allison@gmail.com</t>
  </si>
  <si>
    <t xml:space="preserve">M&amp;T 4pm–10pm, W Clsd, Th 4pm–10pm, Fri 4pm–1am, Sat 2pm–1am, Sun 12pm – 10pm </t>
  </si>
  <si>
    <t>Lodi</t>
  </si>
  <si>
    <t>120 Bank Street Lodi, OH 44254</t>
  </si>
  <si>
    <t>Hours 3:00 PM - 9PM, Sat 1:30-10PM</t>
  </si>
  <si>
    <t>Loudonville</t>
  </si>
  <si>
    <t>131 S. Water St. Loudonville, OH 44842</t>
  </si>
  <si>
    <t>Chad Neavill</t>
  </si>
  <si>
    <t>330-347-3441</t>
  </si>
  <si>
    <t>M-Sat 9A – 1A Sun 9AM – 10P</t>
  </si>
  <si>
    <t>Monroeville</t>
  </si>
  <si>
    <t>8 S. Main St. P.O. Box 481 Monroeville, OH 44847</t>
  </si>
  <si>
    <t>Bob Good</t>
  </si>
  <si>
    <t>(419) 677-5263</t>
  </si>
  <si>
    <t>goodbob111@yahoo.com</t>
  </si>
  <si>
    <t>M-Th 9:30am–10pm, F-Sat 8:30am–12:30am, Sun 1pm–5pm</t>
  </si>
  <si>
    <t>Plymouth</t>
  </si>
  <si>
    <t>112 Trux St. Plymouth, OH 44865</t>
  </si>
  <si>
    <t>Bill Smith</t>
  </si>
  <si>
    <t>(419) 687-6884</t>
  </si>
  <si>
    <t>M-Sat 3-11 Sunday Closed</t>
  </si>
  <si>
    <t>Republic</t>
  </si>
  <si>
    <t>112 Washington St. Republic, OH 44867</t>
  </si>
  <si>
    <t>Kevin Thompson</t>
  </si>
  <si>
    <t>No canteen</t>
  </si>
  <si>
    <t>Sandusky</t>
  </si>
  <si>
    <t>3615 Hayes Ave Sandusky, OH 44870</t>
  </si>
  <si>
    <t>(419) 625-3274</t>
  </si>
  <si>
    <t>Shelby</t>
  </si>
  <si>
    <t>89 E. Main St. Shelby, OH 44875</t>
  </si>
  <si>
    <t>Kevin Knudson</t>
  </si>
  <si>
    <t>(419) 342-4426</t>
  </si>
  <si>
    <t>legionriders326@yahoo.com</t>
  </si>
  <si>
    <t>M-F 1P-1A Sat 11A-1A Sunday Closed</t>
  </si>
  <si>
    <t>Shiloh</t>
  </si>
  <si>
    <t>4-1/2 East Main St. Shiloh, OH 44878</t>
  </si>
  <si>
    <t>(567) 224-1756</t>
  </si>
  <si>
    <t>ridehdride@hotmail.com</t>
  </si>
  <si>
    <t>M-Sat 3P-1A Sunday Closed</t>
  </si>
  <si>
    <t>Tiffin</t>
  </si>
  <si>
    <t>280 S. Washington St. Tiffin, OH 44883</t>
  </si>
  <si>
    <t>Jim Schleter</t>
  </si>
  <si>
    <t>(419) 447-1262</t>
  </si>
  <si>
    <t>M-W 2P-10P Th-F 2-11 Sat 12P-10P Sun 1 8</t>
  </si>
  <si>
    <t>Vermillion</t>
  </si>
  <si>
    <t>2713 St. Rt. 60 Vermillion, OH 44089</t>
  </si>
  <si>
    <t>Joan McGirr (Dir)</t>
  </si>
  <si>
    <t>(440) 967-2919</t>
  </si>
  <si>
    <t>joandahl@roadrunner.com</t>
  </si>
  <si>
    <t>M-Sat 12P-1A Sun Breakfast 9-12 Post 9A-1A</t>
  </si>
  <si>
    <t>Wadsworth</t>
  </si>
  <si>
    <t>129 Main St. Wadsworth, OH 44281</t>
  </si>
  <si>
    <t>Bob Sipe</t>
  </si>
  <si>
    <t>(330) 334-1119</t>
  </si>
  <si>
    <t>rober44256_99@yahoo.com</t>
  </si>
  <si>
    <t>M-Sat 12P-12A Sun 12P-7P</t>
  </si>
  <si>
    <t>Willard</t>
  </si>
  <si>
    <t>3096 St. Rt. 99 S. Willard, OH 44890</t>
  </si>
  <si>
    <t>Johnstown</t>
  </si>
  <si>
    <t>180 West Maple St. Johnstown, OH 43031</t>
  </si>
  <si>
    <t>Roy Wahlenmaier</t>
  </si>
  <si>
    <t xml:space="preserve">(740) 967-2540 </t>
  </si>
  <si>
    <t>London</t>
  </si>
  <si>
    <t>51 East First Street London, OH 43140</t>
  </si>
  <si>
    <t>Newark</t>
  </si>
  <si>
    <t>85 South 6th St. Newark, OH 43055</t>
  </si>
  <si>
    <t>Howdy Hill</t>
  </si>
  <si>
    <t>M-TH 11am -11pm Fri - Sat 11am -1am Clsd Sun</t>
  </si>
  <si>
    <t>Prospect</t>
  </si>
  <si>
    <t>308 Main St. Prospect, OH 43342</t>
  </si>
  <si>
    <t>Scott Herr</t>
  </si>
  <si>
    <t>alrpost368@gmail.com</t>
  </si>
  <si>
    <t>Bainbridge</t>
  </si>
  <si>
    <t>105 W. 3rd St. Bainbridge, OH 45612</t>
  </si>
  <si>
    <t>(740) 634-2520</t>
  </si>
  <si>
    <t>Portsmouth</t>
  </si>
  <si>
    <t>706 Court St. Portsmouth, OH 45662</t>
  </si>
  <si>
    <t>Mike Phillips</t>
  </si>
  <si>
    <t>(740) 353-3030</t>
  </si>
  <si>
    <t>950 Gallia St. Portsmouth, OH 45662</t>
  </si>
  <si>
    <t>Chris Galloway</t>
  </si>
  <si>
    <t>(740) 354-4714</t>
  </si>
  <si>
    <t>Sunday - Thurs 12PM - 10P Fri - Sat 12P - 12A</t>
  </si>
  <si>
    <t>yes</t>
  </si>
  <si>
    <t>Washington C.H</t>
  </si>
  <si>
    <t>1240 US RT 22 NW Washington C.H.     , OH 43160</t>
  </si>
  <si>
    <t>Monday – Saturday 8:00 am – 1:00 am, Sunday 12:00 pm – 8:00 pm</t>
  </si>
  <si>
    <t>Athens</t>
  </si>
  <si>
    <t>520 W. Union St. Athens, OH 4570</t>
  </si>
  <si>
    <t>Lancaster</t>
  </si>
  <si>
    <t>279 Canal St, Lancaster, OH 43130</t>
  </si>
  <si>
    <t>Richard Beck</t>
  </si>
  <si>
    <t>(740) 654-9023</t>
  </si>
  <si>
    <t>beckr9758@yahoo.com</t>
  </si>
  <si>
    <t>11AM - 12AM 7 days a week</t>
  </si>
  <si>
    <t>Logan</t>
  </si>
  <si>
    <t>12845 St. Rt. 664 South Logan, OH 43138</t>
  </si>
  <si>
    <t>M - Th 1PM - 9PM, Fri 1PM - 10PM, Sat 11 AM - 9PM, Sun 2PM - 8PM</t>
  </si>
  <si>
    <t>Pickerington</t>
  </si>
  <si>
    <t>7725 Refugee Rd. Pickerington, OH 43147</t>
  </si>
  <si>
    <t>Jeff Holaday</t>
  </si>
  <si>
    <t>(614) 833-3711</t>
  </si>
  <si>
    <t>ALriders283@gmail.com</t>
  </si>
  <si>
    <t>M - TH 1pm - 11 pm, F 1-pm-1am, Sat 1pm - 1am, Sun 1pm-9pm</t>
  </si>
  <si>
    <t>Joseph Freeman Post</t>
  </si>
  <si>
    <t>261000 Legion Road Langsville, OH 45741</t>
  </si>
  <si>
    <t>(740) 669-1020</t>
  </si>
  <si>
    <t>Wellston</t>
  </si>
  <si>
    <t>1001 S. Pennsylvania Ave. Wellston, OH 45692</t>
  </si>
  <si>
    <t>Dan Wooten</t>
  </si>
  <si>
    <t>(740) 384-5673</t>
  </si>
  <si>
    <t>wootendaniel8@gmail.com</t>
  </si>
  <si>
    <t>Opens at 10:00 7 days a week</t>
  </si>
  <si>
    <t>Ashtabula</t>
  </si>
  <si>
    <t>1804 W 19th St Ashtabula, OH 44004</t>
  </si>
  <si>
    <t>Jim Hamilton</t>
  </si>
  <si>
    <t>(440) 964-7485</t>
  </si>
  <si>
    <t>hammycmo@gmail.com</t>
  </si>
  <si>
    <t>Mon – Sun 10AM – 1AM</t>
  </si>
  <si>
    <t>Howland</t>
  </si>
  <si>
    <t>P.O. Box 8735 Warren, OH 44484</t>
  </si>
  <si>
    <t>Jim Campbell</t>
  </si>
  <si>
    <t>(330) 219.3431</t>
  </si>
  <si>
    <t>alhp700@aol.com</t>
  </si>
  <si>
    <t>No Canteen</t>
  </si>
  <si>
    <t>Lake Milton</t>
  </si>
  <si>
    <t>16465 Milton Ave. Lake Milton, OH 44429</t>
  </si>
  <si>
    <t>John Chittock</t>
  </si>
  <si>
    <t>(330) 654-5630</t>
  </si>
  <si>
    <t>Jcuscg65@yahoo.com</t>
  </si>
  <si>
    <t>9 AM - 11 PM daily</t>
  </si>
  <si>
    <t>Madison</t>
  </si>
  <si>
    <t>6671 Middle Ridge Road Madison, OH 44057</t>
  </si>
  <si>
    <t>Bill Gibson</t>
  </si>
  <si>
    <t>(440) 428-7893</t>
  </si>
  <si>
    <t>billetc@windstream.net</t>
  </si>
  <si>
    <t xml:space="preserve">M – Sun Noon to 11PM </t>
  </si>
  <si>
    <t>Painesville</t>
  </si>
  <si>
    <t>60 Chester Street Painesville, OH 44077</t>
  </si>
  <si>
    <t>Chuck Wiley</t>
  </si>
  <si>
    <t>(440) 357-7711</t>
  </si>
  <si>
    <t>turbotbird61@yahoo.com</t>
  </si>
  <si>
    <t>Sun-Thu 12:00- 9:00 pm Fri-Sat 12pm-2am</t>
  </si>
  <si>
    <t>Sebring</t>
  </si>
  <si>
    <t>395 California Ave Sebring, OH 44672</t>
  </si>
  <si>
    <t>Ed Baddeley</t>
  </si>
  <si>
    <t>330-509-8147</t>
  </si>
  <si>
    <t>edbaddeleysr@gmail.com</t>
  </si>
  <si>
    <t>Mon-Thur 10-11 Fri-Sat 10-1</t>
  </si>
  <si>
    <t>Willowick</t>
  </si>
  <si>
    <t>570 E. 328th St. Willowick, OH 44095</t>
  </si>
  <si>
    <t>Len Nosse</t>
  </si>
  <si>
    <t>(440) 943-9659</t>
  </si>
  <si>
    <t>lnosse@gmail.com</t>
  </si>
  <si>
    <t>Wed - Friday - 1PM-10PM</t>
  </si>
  <si>
    <t>Youngstown</t>
  </si>
  <si>
    <t>323 E Indianola Ave Youngstown, OH 44507</t>
  </si>
  <si>
    <t>Bryan Martin</t>
  </si>
  <si>
    <t>330-610-8036</t>
  </si>
  <si>
    <t>bryan9789@gmail.com</t>
  </si>
  <si>
    <t>M - F 2PM - 1AM? Sat Sun Noon - 1AM?</t>
  </si>
  <si>
    <t>Adena</t>
  </si>
  <si>
    <t>75 Hanna Ave. Adena, OH 43901</t>
  </si>
  <si>
    <t>(740) 546-9790</t>
  </si>
  <si>
    <t>Mon – Sat 10AM – 1AM Sunday 11AM to 12AM</t>
  </si>
  <si>
    <t>Cadiz</t>
  </si>
  <si>
    <t>336 E. Spring St Cadiz, OH 43907</t>
  </si>
  <si>
    <t>F - 2PM - 1AM Sat Noon to 1AM Sunday</t>
  </si>
  <si>
    <t>Canton</t>
  </si>
  <si>
    <t>1633 Cleveland Ave. NW Canton, OH 44703</t>
  </si>
  <si>
    <t>Bruce Bryan</t>
  </si>
  <si>
    <t>330-771-3694</t>
  </si>
  <si>
    <t>bbryanj366@yahoo.com</t>
  </si>
  <si>
    <t>M - F 11AM to Midnight Sat &amp; Sun noon to midnight</t>
  </si>
  <si>
    <t>Columbiana</t>
  </si>
  <si>
    <t>4403 St. Rt. 14 P.O Box 143 Columbiana, OH 44408</t>
  </si>
  <si>
    <t>(330) 482-9657</t>
  </si>
  <si>
    <t>M – Thur 11AM – 11PM Fri – Sat 11AM – 1AM, Sun 11AM – 8PM</t>
  </si>
  <si>
    <t>Coshocton</t>
  </si>
  <si>
    <t>652 Main St. Coshocton, OH 43812</t>
  </si>
  <si>
    <t>(740) 622-6106</t>
  </si>
  <si>
    <t>East Liverpool</t>
  </si>
  <si>
    <t>1824 Parkway East East Liverpool     , OH 43920</t>
  </si>
  <si>
    <t>Mon – Sunday 10AM - Midnight</t>
  </si>
  <si>
    <t>Hopedale</t>
  </si>
  <si>
    <t>48225 Rabbit Rd. Hopedale, OH 43976</t>
  </si>
  <si>
    <t>Dave Schuller</t>
  </si>
  <si>
    <t>M- SUN 9AM - 1AM</t>
  </si>
  <si>
    <t>Leetonia</t>
  </si>
  <si>
    <t>540 Main Street, Leetonia, OH 44431</t>
  </si>
  <si>
    <t>Kevin Lowry</t>
  </si>
  <si>
    <t>440-341-0222</t>
  </si>
  <si>
    <t>klowry308@yahoo.com</t>
  </si>
  <si>
    <t>Lisbon</t>
  </si>
  <si>
    <t>Lincoln Highway Lisbon, OH 44432</t>
  </si>
  <si>
    <t>Chris McCartney</t>
  </si>
  <si>
    <t>mccartneyracing@yahoo.com</t>
  </si>
  <si>
    <t>Massillon</t>
  </si>
  <si>
    <t>427 Lincoln Way East Massillon, OH 44646</t>
  </si>
  <si>
    <t>Chip Stark</t>
  </si>
  <si>
    <t>(330) 833-4545</t>
  </si>
  <si>
    <t>cstark@live.com</t>
  </si>
  <si>
    <t>M – Thur 11AM – 11PM Fri – Sat 11AM – 1AM Sun 11AM - 8PM</t>
  </si>
  <si>
    <t>Orrville</t>
  </si>
  <si>
    <t>237 East Market St. Orrville, OH 44667</t>
  </si>
  <si>
    <t>Jay lax</t>
  </si>
  <si>
    <t>330-682-6606</t>
  </si>
  <si>
    <t>lax.13@osu.edu</t>
  </si>
  <si>
    <t>Mon - Sat Noon 8PM</t>
  </si>
  <si>
    <t>Wintersville</t>
  </si>
  <si>
    <t>1212 Two Ridge Rd. Wintersville, OH 43953</t>
  </si>
  <si>
    <t>Canteen currently closed due to fire</t>
  </si>
  <si>
    <t>Barnesville</t>
  </si>
  <si>
    <t>317 East South Street Barnesville, OH 43713</t>
  </si>
  <si>
    <t>Silas Tindall</t>
  </si>
  <si>
    <t>M - F 10AM - 10 PM Sat Sun 9AM - 11PM</t>
  </si>
  <si>
    <t>Batesville</t>
  </si>
  <si>
    <t xml:space="preserve"> 224 Beaver St, Quaker City, OH 43773</t>
  </si>
  <si>
    <t>Michael Heubner</t>
  </si>
  <si>
    <t xml:space="preserve"> (740) 679-2273</t>
  </si>
  <si>
    <t>Beallsville</t>
  </si>
  <si>
    <t>52651 Broad St. Beallsville OH 43717</t>
  </si>
  <si>
    <t>Bellaire</t>
  </si>
  <si>
    <t>3600 Gurnsey St. Bellaire, OH 43906</t>
  </si>
  <si>
    <t>Chuck Clark</t>
  </si>
  <si>
    <t>(740) 676-2515</t>
  </si>
  <si>
    <t>Mon – Sun Noon – 10:00PM</t>
  </si>
  <si>
    <t>Belle Valley</t>
  </si>
  <si>
    <t>131 Brown St. Belle Valley, OH 43717</t>
  </si>
  <si>
    <t>Chris Cobb</t>
  </si>
  <si>
    <t>(740) 732-5860</t>
  </si>
  <si>
    <t>ccobb@thewilds.org</t>
  </si>
  <si>
    <t>Monday thru Sat 3pm. to 1pm</t>
  </si>
  <si>
    <t>Flushing</t>
  </si>
  <si>
    <t xml:space="preserve">107 High St, Flushing, OH 43977 PO BOX 427 </t>
  </si>
  <si>
    <t>Bruce harris</t>
  </si>
  <si>
    <t>M- TH 3pm - 1am, FRI 1pm - 1am, Sun 1pm - 12am</t>
  </si>
  <si>
    <t xml:space="preserve">Powhatan </t>
  </si>
  <si>
    <t>279 State Rt. 7 N.  Powhatan Point , OH 43942</t>
  </si>
  <si>
    <t>Rick Sims</t>
  </si>
  <si>
    <t>(740) 795-4190</t>
  </si>
  <si>
    <t>Roseville</t>
  </si>
  <si>
    <t>74 Main St. Roseville, OH 43777</t>
  </si>
  <si>
    <t>(740) 697-7688</t>
  </si>
  <si>
    <t>Russell Chadwick</t>
  </si>
  <si>
    <t>122-5th St. P.O. Box 155 Beverly, OH 45715</t>
  </si>
  <si>
    <t>Brad Webb</t>
  </si>
  <si>
    <t>Mon- Fri 4pm to 12am, Sat 12pm- 1am, Sun 1pm-9pm</t>
  </si>
  <si>
    <t>Zanesville</t>
  </si>
  <si>
    <t>27 S 3rd St, Zanesville, OH 43701</t>
  </si>
  <si>
    <t>Worthington</t>
  </si>
  <si>
    <t>700 Morning St. Worthington, OH 43085</t>
  </si>
  <si>
    <t>Glenn Luksik</t>
  </si>
  <si>
    <t>glennyboy2272@gmail.com</t>
  </si>
  <si>
    <t>M - Th 4 to 8, F 4 to 10, S - S 4 to 6</t>
  </si>
  <si>
    <t>Robert Dutro</t>
  </si>
  <si>
    <t>P.O.Box 545 Groveport, OH 43125</t>
  </si>
  <si>
    <t>Tod Heaton</t>
  </si>
  <si>
    <t>(614) 916-9010</t>
  </si>
  <si>
    <t>tod_heaton@hotmail.com</t>
  </si>
  <si>
    <t xml:space="preserve">Whitehall     </t>
  </si>
  <si>
    <t>1117 S. Hamilton Rd. Whitehall, OH 43227</t>
  </si>
  <si>
    <t>11 am to midnight </t>
  </si>
  <si>
    <t>Columbus</t>
  </si>
  <si>
    <t>1571 Demorest Rd. Columbus, OH 43228</t>
  </si>
  <si>
    <t>(614) 732-7938</t>
  </si>
  <si>
    <t>tbowman@legionriders532.com</t>
  </si>
  <si>
    <t>11 AM to Midnight</t>
  </si>
  <si>
    <t>Hilliard</t>
  </si>
  <si>
    <t>4579 Avery Road Hilliard, OH 43026</t>
  </si>
  <si>
    <t>Tim Shigley</t>
  </si>
  <si>
    <t>shigley710@yahoo.com</t>
  </si>
  <si>
    <t>Not open to the public yet</t>
  </si>
  <si>
    <t>Berea</t>
  </si>
  <si>
    <t>91 American Legion Way Berea, OH 44017</t>
  </si>
  <si>
    <t>Ed Leopold</t>
  </si>
  <si>
    <t>(440) 234-2554</t>
  </si>
  <si>
    <t>biged.leopold@gmail.com</t>
  </si>
  <si>
    <t>Monday – Sunday 10AM - Midnight</t>
  </si>
  <si>
    <t>Brecksville</t>
  </si>
  <si>
    <t>7400 Chippewa Rd. Brecksville, OH 44141</t>
  </si>
  <si>
    <t>Kevin Koprowski</t>
  </si>
  <si>
    <t>(440) 526-3777</t>
  </si>
  <si>
    <t>post196riders@gmail.com</t>
  </si>
  <si>
    <t>Sunday - Saturday 12:00pm - 11:00pm</t>
  </si>
  <si>
    <t>Brook Park</t>
  </si>
  <si>
    <t>19944 Sheldon Rd. Brook Park, OH 44142</t>
  </si>
  <si>
    <t>Mon/Tue/Wed 3:30-1am, Thur/Fri/Sat 12-1am, Sun 12-10pm (May close early)</t>
  </si>
  <si>
    <t>Fairview</t>
  </si>
  <si>
    <t>19311 Lorain Rd. Cleveland, OH 44126</t>
  </si>
  <si>
    <t>Jim Mankowski</t>
  </si>
  <si>
    <t>216-262-4175</t>
  </si>
  <si>
    <t>mankow@cox.net</t>
  </si>
  <si>
    <t>22001 Brookpark Road Fairview Park, OH 44126</t>
  </si>
  <si>
    <t>Kevin Conlan</t>
  </si>
  <si>
    <t>(440) 734-1020</t>
  </si>
  <si>
    <t>conlankan@gmail.com</t>
  </si>
  <si>
    <t>Sunday noon till 10 pm (subject to close early)</t>
  </si>
  <si>
    <t>Newburgh Hgts.</t>
  </si>
  <si>
    <t>3935 East 42nd St. Newburgh Hgts.     , OH 44105</t>
  </si>
  <si>
    <t>kbartoszek@ameritech.net</t>
  </si>
  <si>
    <t>Parma</t>
  </si>
  <si>
    <t>6483 St. Rd. Parma, OH 44134</t>
  </si>
  <si>
    <t>Mon - TH 12 PM to 10 PM FRI SAT Noon - 12am Sunday Noon to 6</t>
  </si>
  <si>
    <t>7667 York Rd. Parma, OH 44130</t>
  </si>
  <si>
    <t>M-W 11A-Mid Th-Sat 11A-1A Sun 12-6</t>
  </si>
  <si>
    <t>Akron</t>
  </si>
  <si>
    <t>1090 Kenmore BLVD. Akron, OH 44314</t>
  </si>
  <si>
    <t>Brent Herring</t>
  </si>
  <si>
    <t>(330) 745-0245</t>
  </si>
  <si>
    <t>Mon – Sun Noon till 11PM  Call if later</t>
  </si>
  <si>
    <t>2974 Cormany Rd. Akron, OH 44319</t>
  </si>
  <si>
    <t>Dan Dunson</t>
  </si>
  <si>
    <t>(330) 644-5810</t>
  </si>
  <si>
    <t>M-Th 8AM – Midnight , Fri-Sun 8AM- 11PM</t>
  </si>
  <si>
    <t>Cuyahoga Falls</t>
  </si>
  <si>
    <t>1001 Front St. Cuyahoga Falls      , OH 44221</t>
  </si>
  <si>
    <t>Charles Lacy</t>
  </si>
  <si>
    <t>(330) 920-9379</t>
  </si>
  <si>
    <t>dustylacy@aol.com</t>
  </si>
  <si>
    <t>Kent</t>
  </si>
  <si>
    <t>1945 Mogadore Rd. Kent, OH 44204</t>
  </si>
  <si>
    <t>Rodger Wiant</t>
  </si>
  <si>
    <t>(330) 673-9743</t>
  </si>
  <si>
    <t>tankster6868@gmail.com</t>
  </si>
  <si>
    <t>M – TH 11A–10P F-Sat 11A–Mid Sun 12–6pm</t>
  </si>
  <si>
    <t>Ravenna</t>
  </si>
  <si>
    <t>109 Elm Street Ravenna, OH 44266</t>
  </si>
  <si>
    <t>Ron Murphy</t>
  </si>
  <si>
    <t>(330) 296-9521</t>
  </si>
  <si>
    <t>grumpy55@neo.rr.com</t>
  </si>
  <si>
    <t>M-Sat 9A-Mid Sun 9A-9P</t>
  </si>
  <si>
    <t>Stow</t>
  </si>
  <si>
    <t>3733 Fishcreek Rd. Stow, OH 44224</t>
  </si>
  <si>
    <t>Monday - Sunday 11AM - 1AM</t>
  </si>
  <si>
    <t>Streetsboro</t>
  </si>
  <si>
    <t>10001 Hudson Aurora Rd., Box 241 Hudson, OH 44241</t>
  </si>
  <si>
    <t>Nick Teibel</t>
  </si>
  <si>
    <t>(330) 650-9594</t>
  </si>
  <si>
    <t>M-Th 10A-9P F-Sat 10A-10P Sun 12-6</t>
  </si>
  <si>
    <t>Windham</t>
  </si>
  <si>
    <t>9960 East Center St. Windham, OH 44288</t>
  </si>
  <si>
    <t>Mon – Sat 12 – 8PM Sun 12 -6</t>
  </si>
  <si>
    <t>Inactive</t>
  </si>
  <si>
    <t>Findlay</t>
  </si>
  <si>
    <t>120 West Front St. Findlay, OH 45840</t>
  </si>
  <si>
    <t>Rocky Strader</t>
  </si>
  <si>
    <t>419-819-6720</t>
  </si>
  <si>
    <t>Mon - Sat 12- 6 Closed Sunday</t>
  </si>
  <si>
    <t>Wapokoneta</t>
  </si>
  <si>
    <t>1108 E. Benton St. Wapokoneta, OH 45895</t>
  </si>
  <si>
    <t>(419) 738-9369</t>
  </si>
  <si>
    <t>Greater Green Co.</t>
  </si>
  <si>
    <t>3200 Dayton-Xenia Rd. Beavercreek, OH 45434</t>
  </si>
  <si>
    <t>(937) 426-2033</t>
  </si>
  <si>
    <t>M-Th 2-11PM Fr-Sat 2PM – Mid Sunday 1-10PM</t>
  </si>
  <si>
    <t>Greenville</t>
  </si>
  <si>
    <t>325 N. Ohio St. Greenville, OH 45331</t>
  </si>
  <si>
    <t xml:space="preserve"> (937) 548-7077</t>
  </si>
  <si>
    <t>North Ridgeville</t>
  </si>
  <si>
    <t>8820 Bender Rd. North Ridgeville    44039   , OH 44039</t>
  </si>
  <si>
    <t>(440) 281-6935</t>
  </si>
  <si>
    <t>3PM – 11PM Mon – Sat Closed</t>
  </si>
  <si>
    <t>Ironton</t>
  </si>
  <si>
    <t>310 S. 3rd St. Ironton, OH 45638</t>
  </si>
  <si>
    <t>Frank Murphy</t>
  </si>
  <si>
    <t>(740) 532-7359</t>
  </si>
  <si>
    <t>cristiannemurphy21@gmail.com</t>
  </si>
  <si>
    <t>Tues - Thurs 2PM - 11PM Fri 2PM - 1AM Sat Noon to 1AM Sunday Noon to 8PM</t>
  </si>
  <si>
    <t>Junction City</t>
  </si>
  <si>
    <t>110 S. Logan St. Junction City, OH 43748</t>
  </si>
  <si>
    <t>(740) 987-6057</t>
  </si>
  <si>
    <t>Canteen hours are 12pm-1am</t>
  </si>
  <si>
    <t>INACTIVE</t>
  </si>
  <si>
    <t>Girard</t>
  </si>
  <si>
    <t>11 Hight St., Girard, OH 44420</t>
  </si>
  <si>
    <t>(440)-341-0222</t>
  </si>
  <si>
    <t>Klowry308@Yahoo.com</t>
  </si>
  <si>
    <t>M-F 2:30pm-1am,  S-S 12Pm-1am</t>
  </si>
  <si>
    <t>Leavittsburg</t>
  </si>
  <si>
    <t>201 Leavitt Rd. P.O. Box 481 Leavittsburg, OH 44430</t>
  </si>
  <si>
    <t>(330) 898-1563</t>
  </si>
  <si>
    <t>Belpre</t>
  </si>
  <si>
    <t>100 Washington Blvd. Belpre, OH 45714</t>
  </si>
  <si>
    <t>(304) 485-5891</t>
  </si>
  <si>
    <t>Oak Harbor</t>
  </si>
  <si>
    <t>221 West Park Street, Oak Harbor, OH 43449</t>
  </si>
  <si>
    <t>419-707-1024</t>
  </si>
  <si>
    <t>Tues, Thurs, Friday 4-9</t>
  </si>
  <si>
    <t>Englewood</t>
  </si>
  <si>
    <t>200 W.National Rd, Englewood,OH 45322</t>
  </si>
  <si>
    <t>noon to 11PM</t>
  </si>
  <si>
    <t>Waynesville</t>
  </si>
  <si>
    <t>174 South fourth St, Waynesville, OH 45068</t>
  </si>
  <si>
    <t>Mt Carmel</t>
  </si>
  <si>
    <t>497B Old St Route 74 Cincinnati, OH 45244</t>
  </si>
  <si>
    <t>Wellington</t>
  </si>
  <si>
    <t>518 S Main St. Wellington,OH 44090</t>
  </si>
  <si>
    <t>M-TH 11:30A -10P Fri,Sat 11:30A-12A Sun 11A-8P</t>
  </si>
  <si>
    <t>Marion</t>
  </si>
  <si>
    <t>142 Olney Ave, Marion, OH 43302</t>
  </si>
  <si>
    <t>M-F 8pm-11pm, Sat/Sun 8pm-12am</t>
  </si>
  <si>
    <t>Gallipolis</t>
  </si>
  <si>
    <t>1839 McCormick Rd, Gallipolis, OH 45631</t>
  </si>
  <si>
    <t>Neffs</t>
  </si>
  <si>
    <t>54001 Pike St. Neffs, OH 43940</t>
  </si>
  <si>
    <t>Austintown</t>
  </si>
  <si>
    <t>3652 Oakwood Ave, Austintown,OH 44515</t>
  </si>
  <si>
    <t>Doug Wayland</t>
  </si>
  <si>
    <t>330-509-9179</t>
  </si>
  <si>
    <t>tpat590@gmail.com</t>
  </si>
  <si>
    <t>Thomas Bowman</t>
  </si>
  <si>
    <t>Terrence Eisenhauer</t>
  </si>
  <si>
    <t>419-388-9647</t>
  </si>
  <si>
    <t>eisenhauer1652@gmail.com</t>
  </si>
  <si>
    <t>M-S 11-11, Sun 10-10</t>
  </si>
  <si>
    <t>OFFICER LIST</t>
  </si>
  <si>
    <t>BY-LAWS</t>
  </si>
  <si>
    <t>NONE</t>
  </si>
  <si>
    <t>Tracy Nichols</t>
  </si>
  <si>
    <t>740-572-2613</t>
  </si>
  <si>
    <t>Joseph Zieroff</t>
  </si>
  <si>
    <t>419-213-0862</t>
  </si>
  <si>
    <t>josephzieroff@icloud.com</t>
  </si>
  <si>
    <t>M-TH 12P -10P, F-S 11A-11P, Sun 11A-10P</t>
  </si>
  <si>
    <t>Nick Wade Sr</t>
  </si>
  <si>
    <t>Steve Tharp</t>
  </si>
  <si>
    <t>937-776-6806</t>
  </si>
  <si>
    <t>roadking6869@gmail.com</t>
  </si>
  <si>
    <t>John Riggs</t>
  </si>
  <si>
    <t>817-578-5241</t>
  </si>
  <si>
    <t>johnr.techs@gmail.com</t>
  </si>
  <si>
    <t>Jimmy Worley</t>
  </si>
  <si>
    <t>937-309-4791</t>
  </si>
  <si>
    <t>jim.j.worley@gmail.com</t>
  </si>
  <si>
    <t>Frank March</t>
  </si>
  <si>
    <t>937-902-6152</t>
  </si>
  <si>
    <t>fmarch45@frontier.com</t>
  </si>
  <si>
    <t>Frank Burks</t>
  </si>
  <si>
    <t>937-715-1782</t>
  </si>
  <si>
    <t>frankyb2@yahoo.com</t>
  </si>
  <si>
    <t>Vince Hamilton</t>
  </si>
  <si>
    <t>937-751-3108</t>
  </si>
  <si>
    <t>vincent.hamilton4@us.af.mil</t>
  </si>
  <si>
    <t>Al Williams</t>
  </si>
  <si>
    <t>513-257-5314</t>
  </si>
  <si>
    <t>Army6975@gmail.com</t>
  </si>
  <si>
    <t>Wilbur Constable</t>
  </si>
  <si>
    <t>513-767-5225</t>
  </si>
  <si>
    <t>wilburconstable@gmail.com</t>
  </si>
  <si>
    <t>DanColonel</t>
  </si>
  <si>
    <t>513-429-8037</t>
  </si>
  <si>
    <t>colonelsportster@yahoo.com</t>
  </si>
  <si>
    <t>Ted Cwiok</t>
  </si>
  <si>
    <t>513-617-3263</t>
  </si>
  <si>
    <t>tedcwiok@gmail.com</t>
  </si>
  <si>
    <t>no set hours</t>
  </si>
  <si>
    <t>513-616-2960</t>
  </si>
  <si>
    <t>brambletowing@gmail.com</t>
  </si>
  <si>
    <t>Champ Brown</t>
  </si>
  <si>
    <t>513-282-9425</t>
  </si>
  <si>
    <t>champ.c.brown@gmail.com</t>
  </si>
  <si>
    <t>1400 - 0200</t>
  </si>
  <si>
    <t>419-651-6029</t>
  </si>
  <si>
    <t>Brandon Davis</t>
  </si>
  <si>
    <t>330-591-1479</t>
  </si>
  <si>
    <t>davis0454@gmail.com</t>
  </si>
  <si>
    <t>440-222-2583</t>
  </si>
  <si>
    <t>Brain Mull</t>
  </si>
  <si>
    <t>567-24-6290</t>
  </si>
  <si>
    <t>Bmull1@neo.rr.com</t>
  </si>
  <si>
    <t>Lee Swain</t>
  </si>
  <si>
    <t>330-421-8802</t>
  </si>
  <si>
    <t>leebeemer16@aol.com</t>
  </si>
  <si>
    <t>Rob Slane</t>
  </si>
  <si>
    <t>614-314-8457</t>
  </si>
  <si>
    <t>740-244-4901</t>
  </si>
  <si>
    <t>Lee Weng</t>
  </si>
  <si>
    <t>740-225-7588</t>
  </si>
  <si>
    <t>oneacehigh@gmail.com</t>
  </si>
  <si>
    <t>no</t>
  </si>
  <si>
    <t>Wayne Bolin</t>
  </si>
  <si>
    <t>740-707-5272</t>
  </si>
  <si>
    <t>bolinw@ohio.edu</t>
  </si>
  <si>
    <t>M-F 1400-2200, Sat/Sun 1200-2400</t>
  </si>
  <si>
    <t>Jeremaiah Johnson</t>
  </si>
  <si>
    <t>740-339-2542</t>
  </si>
  <si>
    <t>jij85usmc@gmail.com</t>
  </si>
  <si>
    <t>Nick Doughery</t>
  </si>
  <si>
    <t>740-216-0244</t>
  </si>
  <si>
    <t>nickd57nd@gmail.com</t>
  </si>
  <si>
    <t>Doug Horstman</t>
  </si>
  <si>
    <t>740-296-3061</t>
  </si>
  <si>
    <t>dhorseman3418@gmail.com</t>
  </si>
  <si>
    <t>740-319-8451</t>
  </si>
  <si>
    <t>Mark Loeffler</t>
  </si>
  <si>
    <t>loefflermarkk@yahoo.com</t>
  </si>
  <si>
    <t>M-T 9A-11P,W-Th 9A-12A,F-S 9A-1A</t>
  </si>
  <si>
    <t>Paul Westlake</t>
  </si>
  <si>
    <t>740-359-5112</t>
  </si>
  <si>
    <t>weez008@comcast.net</t>
  </si>
  <si>
    <t>740-236-3322</t>
  </si>
  <si>
    <t>bw4emp@gmail.com</t>
  </si>
  <si>
    <t>614-563-8927</t>
  </si>
  <si>
    <t>AlanKuehner</t>
  </si>
  <si>
    <t>614-307-8604</t>
  </si>
  <si>
    <t>Jeanne Kellogg</t>
  </si>
  <si>
    <t>Jeff Oas</t>
  </si>
  <si>
    <t>440-424-3002</t>
  </si>
  <si>
    <t>jeffoas1@gmail.com</t>
  </si>
  <si>
    <t>Frank Galipo</t>
  </si>
  <si>
    <t>440-591-8375</t>
  </si>
  <si>
    <t>frank.galipo61@icloud.com</t>
  </si>
  <si>
    <t>None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</si>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</sst>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</font>
    <font>
      <b/>
      <u/>
      <sz val="12"/>
      <color rgb="FF000000"/>
      <name val="Calibri"/>
    </font>
    <font>
      <b/>
      <u/>
      <sz val="12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u/>
      <sz val="11"/>
      <color rgb="FF000000"/>
      <name val="Calibri"/>
    </font>
    <font>
      <sz val="8"/>
      <color rgb="FF000000"/>
      <name val="Calibri"/>
    </font>
    <font>
      <b/>
      <sz val="11"/>
      <color rgb="FF000000"/>
      <name val="Calibri"/>
    </font>
    <font>
      <b/>
      <i/>
      <sz val="8"/>
      <color rgb="FF000000"/>
      <name val="Calibri"/>
    </font>
    <font>
      <b/>
      <i/>
      <sz val="12"/>
      <color rgb="FF000000"/>
      <name val="Calibri"/>
    </font>
    <font>
      <b/>
      <i/>
      <sz val="11"/>
      <color rgb="FF000000"/>
      <name val="Calibri"/>
    </font>
    <font>
      <b/>
      <i/>
      <sz val="12"/>
      <name val="Calibri"/>
    </font>
    <font>
      <sz val="8"/>
      <name val="Calibri"/>
    </font>
    <font>
      <b/>
      <sz val="18"/>
      <color rgb="FF000000"/>
      <name val="Calibri"/>
    </font>
    <font>
      <sz val="25"/>
      <color rgb="FF000000"/>
      <name val="Calibri"/>
    </font>
    <font>
      <sz val="12"/>
      <color rgb="FF000000"/>
      <name val="Calibri"/>
    </font>
    <font>
      <u/>
      <sz val="12"/>
      <color rgb="FF0563C1"/>
      <name val="Calibri"/>
    </font>
    <font>
      <u/>
      <sz val="11"/>
      <color theme="10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sz val="8"/>
      <color theme="0" tint="-0.89999084444715716"/>
      <name val="Calibri"/>
      <family val="2"/>
      <scheme val="minor"/>
    </font>
    <font>
      <sz val="7"/>
      <color theme="0" tint="-0.89999084444715716"/>
      <name val="Calibri"/>
      <family val="2"/>
      <scheme val="minor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</fills>
  <borders count="61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dotted">
        <color rgb="FF000000"/>
      </bottom>
      <diagonal/>
    </border>
    <border>
      <left style="thick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ck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thick">
        <color rgb="FF000000"/>
      </left>
      <right style="thick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ck">
        <color rgb="FF000000"/>
      </left>
      <right style="thick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 style="thick">
        <color rgb="FF000000"/>
      </left>
      <right style="thick">
        <color rgb="FF000000"/>
      </right>
      <top style="dotted">
        <color rgb="FF000000"/>
      </top>
      <bottom style="thick">
        <color rgb="FF000000"/>
      </bottom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thick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ck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 style="dotted">
        <color rgb="FF000000"/>
      </top>
      <bottom/>
      <diagonal/>
    </border>
    <border>
      <left style="medium">
        <color rgb="FF505050"/>
      </left>
      <right style="medium">
        <color rgb="FF50505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ck">
        <color rgb="FF000000"/>
      </top>
      <bottom style="dotted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7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7" fillId="0" borderId="9" xfId="0" applyFont="1" applyBorder="1"/>
    <xf numFmtId="0" fontId="3" fillId="2" borderId="11" xfId="0" applyFont="1" applyFill="1" applyBorder="1" applyAlignment="1">
      <alignment horizontal="left"/>
    </xf>
    <xf numFmtId="0" fontId="8" fillId="2" borderId="11" xfId="0" applyFont="1" applyFill="1" applyBorder="1"/>
    <xf numFmtId="0" fontId="0" fillId="2" borderId="11" xfId="0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3" fillId="2" borderId="11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7" fillId="0" borderId="7" xfId="0" applyFont="1" applyBorder="1"/>
    <xf numFmtId="0" fontId="7" fillId="0" borderId="9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7" fillId="0" borderId="15" xfId="0" applyFont="1" applyBorder="1"/>
    <xf numFmtId="0" fontId="3" fillId="2" borderId="17" xfId="0" applyFont="1" applyFill="1" applyBorder="1" applyAlignment="1">
      <alignment horizontal="left"/>
    </xf>
    <xf numFmtId="14" fontId="0" fillId="2" borderId="17" xfId="0" applyNumberForma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0" fillId="2" borderId="17" xfId="0" applyFill="1" applyBorder="1" applyAlignment="1">
      <alignment wrapText="1"/>
    </xf>
    <xf numFmtId="0" fontId="3" fillId="2" borderId="17" xfId="0" applyFont="1" applyFill="1" applyBorder="1" applyAlignment="1">
      <alignment horizontal="right"/>
    </xf>
    <xf numFmtId="0" fontId="4" fillId="2" borderId="1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2" borderId="11" xfId="0" applyFill="1" applyBorder="1"/>
    <xf numFmtId="0" fontId="5" fillId="2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7" fillId="0" borderId="14" xfId="0" applyFont="1" applyBorder="1" applyAlignment="1">
      <alignment horizontal="left" wrapText="1"/>
    </xf>
    <xf numFmtId="0" fontId="5" fillId="0" borderId="28" xfId="0" applyFont="1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5" fillId="0" borderId="30" xfId="0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7" fillId="0" borderId="7" xfId="0" applyFont="1" applyBorder="1" applyAlignment="1">
      <alignment horizontal="left" wrapText="1"/>
    </xf>
    <xf numFmtId="0" fontId="0" fillId="0" borderId="31" xfId="0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7" fillId="0" borderId="9" xfId="0" applyFont="1" applyBorder="1" applyAlignment="1">
      <alignment horizontal="left" wrapText="1"/>
    </xf>
    <xf numFmtId="0" fontId="5" fillId="2" borderId="36" xfId="0" applyFont="1" applyFill="1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0" fontId="8" fillId="0" borderId="0" xfId="0" applyFont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wrapText="1"/>
    </xf>
    <xf numFmtId="0" fontId="0" fillId="0" borderId="38" xfId="0" applyBorder="1" applyAlignment="1">
      <alignment horizontal="center"/>
    </xf>
    <xf numFmtId="0" fontId="7" fillId="0" borderId="9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0" fillId="3" borderId="7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1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13" fillId="0" borderId="0" xfId="0" applyFont="1"/>
    <xf numFmtId="0" fontId="0" fillId="0" borderId="9" xfId="0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5" borderId="6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5" xfId="0" applyFill="1" applyBorder="1"/>
    <xf numFmtId="0" fontId="5" fillId="5" borderId="15" xfId="0" applyFont="1" applyFill="1" applyBorder="1" applyAlignment="1">
      <alignment horizontal="center"/>
    </xf>
    <xf numFmtId="0" fontId="5" fillId="5" borderId="15" xfId="0" applyFont="1" applyFill="1" applyBorder="1"/>
    <xf numFmtId="0" fontId="7" fillId="5" borderId="15" xfId="0" applyFont="1" applyFill="1" applyBorder="1"/>
    <xf numFmtId="0" fontId="5" fillId="5" borderId="44" xfId="0" applyFont="1" applyFill="1" applyBorder="1"/>
    <xf numFmtId="0" fontId="0" fillId="5" borderId="13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7" xfId="0" applyFill="1" applyBorder="1"/>
    <xf numFmtId="0" fontId="5" fillId="5" borderId="27" xfId="0" applyFont="1" applyFill="1" applyBorder="1" applyAlignment="1">
      <alignment horizontal="center"/>
    </xf>
    <xf numFmtId="0" fontId="5" fillId="5" borderId="27" xfId="0" applyFont="1" applyFill="1" applyBorder="1"/>
    <xf numFmtId="0" fontId="7" fillId="5" borderId="27" xfId="0" applyFont="1" applyFill="1" applyBorder="1"/>
    <xf numFmtId="0" fontId="5" fillId="5" borderId="45" xfId="0" applyFont="1" applyFill="1" applyBorder="1"/>
    <xf numFmtId="0" fontId="0" fillId="5" borderId="46" xfId="0" applyFill="1" applyBorder="1"/>
    <xf numFmtId="0" fontId="7" fillId="5" borderId="27" xfId="0" applyFont="1" applyFill="1" applyBorder="1" applyAlignment="1">
      <alignment wrapText="1"/>
    </xf>
    <xf numFmtId="0" fontId="5" fillId="5" borderId="45" xfId="0" applyFont="1" applyFill="1" applyBorder="1" applyAlignment="1">
      <alignment horizontal="center"/>
    </xf>
    <xf numFmtId="0" fontId="0" fillId="5" borderId="14" xfId="0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wrapText="1"/>
    </xf>
    <xf numFmtId="0" fontId="5" fillId="0" borderId="30" xfId="0" applyFont="1" applyBorder="1"/>
    <xf numFmtId="0" fontId="6" fillId="0" borderId="9" xfId="0" applyFont="1" applyBorder="1" applyAlignment="1">
      <alignment horizontal="center" wrapText="1"/>
    </xf>
    <xf numFmtId="0" fontId="1" fillId="0" borderId="37" xfId="0" applyFont="1" applyBorder="1" applyAlignment="1">
      <alignment horizontal="center" vertical="center"/>
    </xf>
    <xf numFmtId="0" fontId="5" fillId="0" borderId="7" xfId="0" applyFont="1" applyBorder="1"/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5" borderId="27" xfId="0" applyFont="1" applyFill="1" applyBorder="1" applyAlignment="1">
      <alignment horizontal="center" wrapText="1"/>
    </xf>
    <xf numFmtId="0" fontId="21" fillId="0" borderId="9" xfId="0" applyFont="1" applyBorder="1"/>
    <xf numFmtId="0" fontId="22" fillId="0" borderId="9" xfId="0" applyFont="1" applyBorder="1" applyAlignment="1">
      <alignment horizontal="center"/>
    </xf>
    <xf numFmtId="0" fontId="23" fillId="0" borderId="9" xfId="0" applyFont="1" applyBorder="1" applyAlignment="1">
      <alignment horizontal="left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49" xfId="0" applyBorder="1" applyAlignment="1">
      <alignment horizontal="center" wrapText="1"/>
    </xf>
    <xf numFmtId="0" fontId="5" fillId="0" borderId="49" xfId="0" applyFont="1" applyBorder="1" applyAlignment="1">
      <alignment horizontal="center"/>
    </xf>
    <xf numFmtId="0" fontId="6" fillId="0" borderId="49" xfId="0" applyFont="1" applyBorder="1" applyAlignment="1">
      <alignment horizontal="center" wrapText="1"/>
    </xf>
    <xf numFmtId="0" fontId="7" fillId="0" borderId="49" xfId="0" applyFont="1" applyBorder="1" applyAlignment="1">
      <alignment horizontal="left" vertical="center"/>
    </xf>
    <xf numFmtId="0" fontId="22" fillId="0" borderId="50" xfId="0" applyFont="1" applyBorder="1" applyAlignment="1">
      <alignment horizontal="center"/>
    </xf>
    <xf numFmtId="0" fontId="25" fillId="0" borderId="51" xfId="0" applyFont="1" applyBorder="1" applyAlignment="1">
      <alignment horizontal="left" wrapText="1"/>
    </xf>
    <xf numFmtId="0" fontId="21" fillId="0" borderId="14" xfId="0" applyFont="1" applyBorder="1"/>
    <xf numFmtId="0" fontId="22" fillId="0" borderId="14" xfId="0" applyFont="1" applyBorder="1" applyAlignment="1">
      <alignment horizontal="center"/>
    </xf>
    <xf numFmtId="0" fontId="24" fillId="0" borderId="51" xfId="0" applyFont="1" applyBorder="1" applyAlignment="1">
      <alignment wrapText="1"/>
    </xf>
    <xf numFmtId="0" fontId="21" fillId="0" borderId="7" xfId="0" applyFont="1" applyBorder="1"/>
    <xf numFmtId="0" fontId="21" fillId="0" borderId="0" xfId="0" applyFont="1"/>
    <xf numFmtId="0" fontId="22" fillId="0" borderId="7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18" fillId="0" borderId="27" xfId="1" applyBorder="1" applyAlignment="1">
      <alignment horizontal="center" wrapText="1"/>
    </xf>
    <xf numFmtId="0" fontId="21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top" wrapText="1"/>
    </xf>
    <xf numFmtId="0" fontId="7" fillId="0" borderId="14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7" fillId="0" borderId="2" xfId="0" applyFont="1" applyBorder="1" applyAlignment="1">
      <alignment vertical="center"/>
    </xf>
    <xf numFmtId="0" fontId="21" fillId="0" borderId="7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18" fillId="0" borderId="7" xfId="1" applyBorder="1" applyAlignment="1">
      <alignment horizontal="center" wrapText="1"/>
    </xf>
    <xf numFmtId="0" fontId="23" fillId="0" borderId="7" xfId="0" applyFont="1" applyBorder="1" applyAlignment="1">
      <alignment horizontal="left"/>
    </xf>
    <xf numFmtId="0" fontId="5" fillId="0" borderId="4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0" fillId="0" borderId="54" xfId="0" applyBorder="1"/>
    <xf numFmtId="0" fontId="0" fillId="0" borderId="55" xfId="0" applyBorder="1"/>
    <xf numFmtId="0" fontId="22" fillId="0" borderId="29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22" fillId="0" borderId="56" xfId="0" applyFont="1" applyBorder="1" applyAlignment="1">
      <alignment horizontal="center"/>
    </xf>
    <xf numFmtId="0" fontId="21" fillId="0" borderId="54" xfId="0" applyFont="1" applyBorder="1"/>
    <xf numFmtId="0" fontId="21" fillId="0" borderId="49" xfId="0" applyFont="1" applyBorder="1"/>
    <xf numFmtId="0" fontId="21" fillId="0" borderId="55" xfId="0" applyFont="1" applyBorder="1"/>
    <xf numFmtId="0" fontId="0" fillId="0" borderId="54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5" xfId="0" applyBorder="1" applyAlignment="1">
      <alignment horizontal="left"/>
    </xf>
    <xf numFmtId="0" fontId="21" fillId="0" borderId="54" xfId="0" applyFont="1" applyBorder="1" applyAlignment="1">
      <alignment horizontal="left"/>
    </xf>
    <xf numFmtId="0" fontId="21" fillId="0" borderId="49" xfId="0" applyFont="1" applyBorder="1" applyAlignment="1">
      <alignment horizontal="left"/>
    </xf>
    <xf numFmtId="0" fontId="21" fillId="0" borderId="55" xfId="0" applyFont="1" applyBorder="1" applyAlignment="1">
      <alignment horizontal="left"/>
    </xf>
    <xf numFmtId="0" fontId="21" fillId="0" borderId="9" xfId="0" applyFont="1" applyBorder="1" applyAlignment="1">
      <alignment horizontal="center"/>
    </xf>
    <xf numFmtId="14" fontId="0" fillId="0" borderId="55" xfId="0" applyNumberFormat="1" applyBorder="1" applyAlignment="1">
      <alignment horizontal="left"/>
    </xf>
    <xf numFmtId="14" fontId="0" fillId="0" borderId="49" xfId="0" applyNumberFormat="1" applyBorder="1" applyAlignment="1">
      <alignment horizontal="left"/>
    </xf>
    <xf numFmtId="0" fontId="21" fillId="0" borderId="9" xfId="0" applyFont="1" applyBorder="1" applyAlignment="1">
      <alignment horizontal="center" wrapText="1"/>
    </xf>
    <xf numFmtId="0" fontId="18" fillId="0" borderId="9" xfId="1" applyBorder="1" applyAlignment="1">
      <alignment horizontal="center" wrapText="1"/>
    </xf>
    <xf numFmtId="0" fontId="23" fillId="0" borderId="9" xfId="0" applyFont="1" applyBorder="1"/>
    <xf numFmtId="14" fontId="0" fillId="0" borderId="54" xfId="0" applyNumberFormat="1" applyBorder="1" applyAlignment="1">
      <alignment horizontal="left"/>
    </xf>
    <xf numFmtId="0" fontId="22" fillId="0" borderId="15" xfId="0" applyFont="1" applyBorder="1" applyAlignment="1">
      <alignment horizontal="center"/>
    </xf>
    <xf numFmtId="0" fontId="18" fillId="0" borderId="15" xfId="1" applyBorder="1" applyAlignment="1">
      <alignment horizontal="center" wrapText="1"/>
    </xf>
    <xf numFmtId="0" fontId="18" fillId="0" borderId="0" xfId="1" applyAlignment="1">
      <alignment horizontal="center" wrapText="1"/>
    </xf>
    <xf numFmtId="0" fontId="23" fillId="0" borderId="7" xfId="0" applyFont="1" applyBorder="1"/>
    <xf numFmtId="0" fontId="22" fillId="0" borderId="2" xfId="0" applyFont="1" applyBorder="1" applyAlignment="1">
      <alignment horizontal="center"/>
    </xf>
    <xf numFmtId="0" fontId="18" fillId="0" borderId="2" xfId="1" applyBorder="1" applyAlignment="1">
      <alignment horizontal="center" wrapText="1"/>
    </xf>
    <xf numFmtId="0" fontId="23" fillId="0" borderId="9" xfId="0" applyFont="1" applyBorder="1" applyAlignment="1">
      <alignment vertical="center"/>
    </xf>
    <xf numFmtId="0" fontId="22" fillId="0" borderId="28" xfId="0" applyFont="1" applyBorder="1" applyAlignment="1">
      <alignment horizontal="center"/>
    </xf>
    <xf numFmtId="0" fontId="21" fillId="0" borderId="33" xfId="0" applyFont="1" applyBorder="1" applyAlignment="1">
      <alignment horizontal="center" wrapText="1"/>
    </xf>
    <xf numFmtId="0" fontId="18" fillId="0" borderId="35" xfId="1" applyBorder="1" applyAlignment="1">
      <alignment horizontal="center" wrapText="1"/>
    </xf>
    <xf numFmtId="0" fontId="22" fillId="0" borderId="26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2" fillId="0" borderId="30" xfId="0" applyFont="1" applyBorder="1" applyAlignment="1">
      <alignment horizontal="center" wrapText="1"/>
    </xf>
    <xf numFmtId="0" fontId="18" fillId="0" borderId="14" xfId="1" applyBorder="1" applyAlignment="1">
      <alignment horizontal="center" wrapText="1"/>
    </xf>
    <xf numFmtId="0" fontId="21" fillId="0" borderId="46" xfId="0" applyFont="1" applyBorder="1" applyAlignment="1">
      <alignment horizontal="center"/>
    </xf>
    <xf numFmtId="0" fontId="18" fillId="0" borderId="46" xfId="1" applyBorder="1" applyAlignment="1">
      <alignment horizontal="center" wrapText="1"/>
    </xf>
    <xf numFmtId="0" fontId="23" fillId="0" borderId="7" xfId="0" applyFont="1" applyBorder="1" applyAlignment="1">
      <alignment wrapText="1"/>
    </xf>
    <xf numFmtId="0" fontId="21" fillId="0" borderId="38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top"/>
    </xf>
    <xf numFmtId="0" fontId="20" fillId="0" borderId="23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left" vertical="top"/>
    </xf>
    <xf numFmtId="0" fontId="22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19" fillId="0" borderId="52" xfId="0" applyFont="1" applyBorder="1" applyAlignment="1">
      <alignment horizontal="left"/>
    </xf>
    <xf numFmtId="0" fontId="19" fillId="0" borderId="52" xfId="0" applyFont="1" applyBorder="1"/>
    <xf numFmtId="0" fontId="16" fillId="0" borderId="0" xfId="0" applyFont="1" applyAlignment="1">
      <alignment horizontal="left" wrapText="1"/>
    </xf>
    <xf numFmtId="0" fontId="0" fillId="0" borderId="0" xfId="0"/>
    <xf numFmtId="0" fontId="17" fillId="0" borderId="0" xfId="0" applyFont="1" applyAlignment="1">
      <alignment horizontal="left" wrapText="1"/>
    </xf>
    <xf numFmtId="0" fontId="8" fillId="2" borderId="10" xfId="0" applyFont="1" applyFill="1" applyBorder="1" applyAlignment="1">
      <alignment horizontal="right"/>
    </xf>
    <xf numFmtId="0" fontId="5" fillId="0" borderId="11" xfId="0" applyFont="1" applyBorder="1"/>
    <xf numFmtId="0" fontId="8" fillId="2" borderId="16" xfId="0" applyFont="1" applyFill="1" applyBorder="1" applyAlignment="1">
      <alignment horizontal="right"/>
    </xf>
    <xf numFmtId="0" fontId="5" fillId="0" borderId="17" xfId="0" applyFont="1" applyBorder="1"/>
    <xf numFmtId="0" fontId="16" fillId="4" borderId="0" xfId="0" applyFont="1" applyFill="1" applyAlignment="1">
      <alignment horizontal="left" wrapText="1"/>
    </xf>
    <xf numFmtId="0" fontId="14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1">
    <dxf>
      <font>
        <b/>
        <i/>
        <color rgb="FF0000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154</xdr:row>
      <xdr:rowOff>38100</xdr:rowOff>
    </xdr:from>
    <xdr:ext cx="3429000" cy="3048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590550</xdr:colOff>
      <xdr:row>154</xdr:row>
      <xdr:rowOff>9525</xdr:rowOff>
    </xdr:from>
    <xdr:ext cx="3486150" cy="30956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nosse@gmail.com" TargetMode="External"/><Relationship Id="rId21" Type="http://schemas.openxmlformats.org/officeDocument/2006/relationships/hyperlink" Target="mailto:hammycmo@gmail.com" TargetMode="External"/><Relationship Id="rId34" Type="http://schemas.openxmlformats.org/officeDocument/2006/relationships/hyperlink" Target="mailto:biged.leopold@gmail.com" TargetMode="External"/><Relationship Id="rId42" Type="http://schemas.openxmlformats.org/officeDocument/2006/relationships/hyperlink" Target="mailto:tpat590@gmail.com" TargetMode="External"/><Relationship Id="rId47" Type="http://schemas.openxmlformats.org/officeDocument/2006/relationships/hyperlink" Target="mailto:jim.j.worley@gmail.com" TargetMode="External"/><Relationship Id="rId50" Type="http://schemas.openxmlformats.org/officeDocument/2006/relationships/hyperlink" Target="mailto:vincent.hamilton4@us.af.mil" TargetMode="External"/><Relationship Id="rId55" Type="http://schemas.openxmlformats.org/officeDocument/2006/relationships/hyperlink" Target="mailto:champ.c.brown@gmail.com" TargetMode="External"/><Relationship Id="rId63" Type="http://schemas.openxmlformats.org/officeDocument/2006/relationships/hyperlink" Target="mailto:loefflermarkk@yahoo.com" TargetMode="External"/><Relationship Id="rId7" Type="http://schemas.openxmlformats.org/officeDocument/2006/relationships/hyperlink" Target="mailto:hopvee@gmail.com" TargetMode="External"/><Relationship Id="rId2" Type="http://schemas.openxmlformats.org/officeDocument/2006/relationships/hyperlink" Target="mailto:alrinfo@alpost300.org" TargetMode="External"/><Relationship Id="rId16" Type="http://schemas.openxmlformats.org/officeDocument/2006/relationships/hyperlink" Target="mailto:joandahl@roadrunner.com" TargetMode="External"/><Relationship Id="rId29" Type="http://schemas.openxmlformats.org/officeDocument/2006/relationships/hyperlink" Target="mailto:ccobb@thewilds.org" TargetMode="External"/><Relationship Id="rId11" Type="http://schemas.openxmlformats.org/officeDocument/2006/relationships/hyperlink" Target="mailto:E-Mail---larryrod_4@hotmail.com" TargetMode="External"/><Relationship Id="rId24" Type="http://schemas.openxmlformats.org/officeDocument/2006/relationships/hyperlink" Target="mailto:billetc@windstream.net" TargetMode="External"/><Relationship Id="rId32" Type="http://schemas.openxmlformats.org/officeDocument/2006/relationships/hyperlink" Target="mailto:tod_heaton@hotmail.com" TargetMode="External"/><Relationship Id="rId37" Type="http://schemas.openxmlformats.org/officeDocument/2006/relationships/hyperlink" Target="mailto:conlankan@gmail.com" TargetMode="External"/><Relationship Id="rId40" Type="http://schemas.openxmlformats.org/officeDocument/2006/relationships/hyperlink" Target="mailto:tankster6868@gmail.com" TargetMode="External"/><Relationship Id="rId45" Type="http://schemas.openxmlformats.org/officeDocument/2006/relationships/hyperlink" Target="mailto:roadking6869@gmail.com" TargetMode="External"/><Relationship Id="rId53" Type="http://schemas.openxmlformats.org/officeDocument/2006/relationships/hyperlink" Target="mailto:tedcwiok@gmail.com" TargetMode="External"/><Relationship Id="rId58" Type="http://schemas.openxmlformats.org/officeDocument/2006/relationships/hyperlink" Target="mailto:oneacehigh@gmail.com" TargetMode="External"/><Relationship Id="rId66" Type="http://schemas.openxmlformats.org/officeDocument/2006/relationships/drawing" Target="../drawings/drawing1.xml"/><Relationship Id="rId5" Type="http://schemas.openxmlformats.org/officeDocument/2006/relationships/hyperlink" Target="mailto:red62one@yahoo.com" TargetMode="External"/><Relationship Id="rId61" Type="http://schemas.openxmlformats.org/officeDocument/2006/relationships/hyperlink" Target="mailto:nickd57nd@gmail.com" TargetMode="External"/><Relationship Id="rId19" Type="http://schemas.openxmlformats.org/officeDocument/2006/relationships/hyperlink" Target="https://www.google.com/search?q=american+legiuon+lancastger+oh&amp;ie=utf-8&amp;oe=utf-8&amp;client=firefox-b-1" TargetMode="External"/><Relationship Id="rId14" Type="http://schemas.openxmlformats.org/officeDocument/2006/relationships/hyperlink" Target="mailto:legionriders326@yahoo.com" TargetMode="External"/><Relationship Id="rId22" Type="http://schemas.openxmlformats.org/officeDocument/2006/relationships/hyperlink" Target="mailto:alhp700@aol.com" TargetMode="External"/><Relationship Id="rId27" Type="http://schemas.openxmlformats.org/officeDocument/2006/relationships/hyperlink" Target="mailto:mccartneyracing@yahoo.com" TargetMode="External"/><Relationship Id="rId30" Type="http://schemas.openxmlformats.org/officeDocument/2006/relationships/hyperlink" Target="mailto:weez008@comcast.net" TargetMode="External"/><Relationship Id="rId35" Type="http://schemas.openxmlformats.org/officeDocument/2006/relationships/hyperlink" Target="mailto:post196riders@gmail.com" TargetMode="External"/><Relationship Id="rId43" Type="http://schemas.openxmlformats.org/officeDocument/2006/relationships/hyperlink" Target="mailto:eisenhauer1652@gmail.com" TargetMode="External"/><Relationship Id="rId48" Type="http://schemas.openxmlformats.org/officeDocument/2006/relationships/hyperlink" Target="mailto:fmarch45@frontier.com" TargetMode="External"/><Relationship Id="rId56" Type="http://schemas.openxmlformats.org/officeDocument/2006/relationships/hyperlink" Target="mailto:davis0454@gmail.com" TargetMode="External"/><Relationship Id="rId64" Type="http://schemas.openxmlformats.org/officeDocument/2006/relationships/hyperlink" Target="mailto:bw4emp@gmail.com" TargetMode="External"/><Relationship Id="rId8" Type="http://schemas.openxmlformats.org/officeDocument/2006/relationships/hyperlink" Target="mailto:gholden942@gmail.com" TargetMode="External"/><Relationship Id="rId51" Type="http://schemas.openxmlformats.org/officeDocument/2006/relationships/hyperlink" Target="mailto:Army6975@gmail.com" TargetMode="External"/><Relationship Id="rId3" Type="http://schemas.openxmlformats.org/officeDocument/2006/relationships/hyperlink" Target="mailto:dusty196310@gmail.com" TargetMode="External"/><Relationship Id="rId12" Type="http://schemas.openxmlformats.org/officeDocument/2006/relationships/hyperlink" Target="mailto:leebeemer16@aol.com" TargetMode="External"/><Relationship Id="rId17" Type="http://schemas.openxmlformats.org/officeDocument/2006/relationships/hyperlink" Target="mailto:rober44256_99@yahoo.com" TargetMode="External"/><Relationship Id="rId25" Type="http://schemas.openxmlformats.org/officeDocument/2006/relationships/hyperlink" Target="mailto:turbotbird61@yahoo.com" TargetMode="External"/><Relationship Id="rId33" Type="http://schemas.openxmlformats.org/officeDocument/2006/relationships/hyperlink" Target="mailto:shigley710@yahoo.com" TargetMode="External"/><Relationship Id="rId38" Type="http://schemas.openxmlformats.org/officeDocument/2006/relationships/hyperlink" Target="mailto:kbartoszek@ameritech.net" TargetMode="External"/><Relationship Id="rId46" Type="http://schemas.openxmlformats.org/officeDocument/2006/relationships/hyperlink" Target="mailto:johnr.techs@gmail.com" TargetMode="External"/><Relationship Id="rId59" Type="http://schemas.openxmlformats.org/officeDocument/2006/relationships/hyperlink" Target="mailto:bolinw@ohio.edu" TargetMode="External"/><Relationship Id="rId20" Type="http://schemas.openxmlformats.org/officeDocument/2006/relationships/hyperlink" Target="mailto:ALriders283@gmail.com" TargetMode="External"/><Relationship Id="rId41" Type="http://schemas.openxmlformats.org/officeDocument/2006/relationships/hyperlink" Target="mailto:grumpy55@neo.rr.com" TargetMode="External"/><Relationship Id="rId54" Type="http://schemas.openxmlformats.org/officeDocument/2006/relationships/hyperlink" Target="mailto:brambletowing@gmail.com" TargetMode="External"/><Relationship Id="rId62" Type="http://schemas.openxmlformats.org/officeDocument/2006/relationships/hyperlink" Target="mailto:dhorseman3418@gmail.com" TargetMode="External"/><Relationship Id="rId1" Type="http://schemas.openxmlformats.org/officeDocument/2006/relationships/hyperlink" Target="mailto:tafirsdon@aol.com" TargetMode="External"/><Relationship Id="rId6" Type="http://schemas.openxmlformats.org/officeDocument/2006/relationships/hyperlink" Target="mailto:speedeye55@yahoo.com" TargetMode="External"/><Relationship Id="rId15" Type="http://schemas.openxmlformats.org/officeDocument/2006/relationships/hyperlink" Target="mailto:ridehdride@hotmail.com" TargetMode="External"/><Relationship Id="rId23" Type="http://schemas.openxmlformats.org/officeDocument/2006/relationships/hyperlink" Target="mailto:Jcuscg65@yahoo.com" TargetMode="External"/><Relationship Id="rId28" Type="http://schemas.openxmlformats.org/officeDocument/2006/relationships/hyperlink" Target="mailto:cstark@live.com" TargetMode="External"/><Relationship Id="rId36" Type="http://schemas.openxmlformats.org/officeDocument/2006/relationships/hyperlink" Target="mailto:jeffoas1@gmail.com" TargetMode="External"/><Relationship Id="rId49" Type="http://schemas.openxmlformats.org/officeDocument/2006/relationships/hyperlink" Target="mailto:frankyb2@yahoo.com" TargetMode="External"/><Relationship Id="rId57" Type="http://schemas.openxmlformats.org/officeDocument/2006/relationships/hyperlink" Target="mailto:Bmull1@neo.rr.com" TargetMode="External"/><Relationship Id="rId10" Type="http://schemas.openxmlformats.org/officeDocument/2006/relationships/hyperlink" Target="mailto:thomskinner@outlook.com" TargetMode="External"/><Relationship Id="rId31" Type="http://schemas.openxmlformats.org/officeDocument/2006/relationships/hyperlink" Target="mailto:glennyboy2272@gmail.com" TargetMode="External"/><Relationship Id="rId44" Type="http://schemas.openxmlformats.org/officeDocument/2006/relationships/hyperlink" Target="mailto:josephzieroff@icloud.com" TargetMode="External"/><Relationship Id="rId52" Type="http://schemas.openxmlformats.org/officeDocument/2006/relationships/hyperlink" Target="mailto:wilburconstable@gmail.com" TargetMode="External"/><Relationship Id="rId60" Type="http://schemas.openxmlformats.org/officeDocument/2006/relationships/hyperlink" Target="mailto:jij85usmc@gmail.com" TargetMode="External"/><Relationship Id="rId65" Type="http://schemas.openxmlformats.org/officeDocument/2006/relationships/hyperlink" Target="mailto:frank.galipo61@icloud.com" TargetMode="External"/><Relationship Id="rId4" Type="http://schemas.openxmlformats.org/officeDocument/2006/relationships/hyperlink" Target="mailto:pnbinthewind@yahoo.com" TargetMode="External"/><Relationship Id="rId9" Type="http://schemas.openxmlformats.org/officeDocument/2006/relationships/hyperlink" Target="mailto:colonelsportster@yahoo.com" TargetMode="External"/><Relationship Id="rId13" Type="http://schemas.openxmlformats.org/officeDocument/2006/relationships/hyperlink" Target="mailto:goodbob111@yahoo.com" TargetMode="External"/><Relationship Id="rId18" Type="http://schemas.openxmlformats.org/officeDocument/2006/relationships/hyperlink" Target="mailto:alrpost368@gmail.com" TargetMode="External"/><Relationship Id="rId39" Type="http://schemas.openxmlformats.org/officeDocument/2006/relationships/hyperlink" Target="mailto:dustylacy@ao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ristiannemurphy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K175"/>
  <sheetViews>
    <sheetView tabSelected="1" topLeftCell="A135" workbookViewId="0">
      <selection activeCell="A175" sqref="A170:XFD175"/>
    </sheetView>
  </sheetViews>
  <sheetFormatPr defaultColWidth="14.42578125" defaultRowHeight="15" customHeight="1" x14ac:dyDescent="0.25"/>
  <cols>
    <col min="1" max="1" width="7.7109375" customWidth="1"/>
    <col min="2" max="2" width="6.7109375" customWidth="1"/>
    <col min="3" max="3" width="16.28515625" customWidth="1"/>
    <col min="4" max="4" width="46.42578125" customWidth="1"/>
    <col min="5" max="5" width="17.28515625" customWidth="1"/>
    <col min="6" max="6" width="15.140625" customWidth="1"/>
    <col min="7" max="7" width="28.28515625" customWidth="1"/>
    <col min="8" max="8" width="30.140625" customWidth="1"/>
    <col min="9" max="9" width="12.85546875" customWidth="1"/>
    <col min="10" max="10" width="0" style="47" hidden="1" customWidth="1"/>
    <col min="11" max="11" width="0" hidden="1" customWidth="1"/>
  </cols>
  <sheetData>
    <row r="1" spans="1:11" ht="15.75" customHeight="1" thickTop="1" thickBot="1" x14ac:dyDescent="0.3">
      <c r="A1" s="235" t="s">
        <v>0</v>
      </c>
      <c r="B1" s="236" t="s">
        <v>1</v>
      </c>
      <c r="C1" s="236" t="s">
        <v>2</v>
      </c>
      <c r="D1" s="236" t="s">
        <v>3</v>
      </c>
      <c r="E1" s="236" t="s">
        <v>4</v>
      </c>
      <c r="F1" s="237" t="s">
        <v>5</v>
      </c>
      <c r="G1" s="238" t="s">
        <v>6</v>
      </c>
      <c r="H1" s="239" t="s">
        <v>7</v>
      </c>
      <c r="I1" s="240" t="s">
        <v>8</v>
      </c>
      <c r="J1" s="241" t="s">
        <v>628</v>
      </c>
      <c r="K1" s="242" t="s">
        <v>629</v>
      </c>
    </row>
    <row r="2" spans="1:11" ht="15.75" customHeight="1" x14ac:dyDescent="0.25">
      <c r="A2" s="146">
        <v>1</v>
      </c>
      <c r="B2" s="146">
        <v>338</v>
      </c>
      <c r="C2" s="147" t="s">
        <v>9</v>
      </c>
      <c r="D2" s="147" t="s">
        <v>10</v>
      </c>
      <c r="E2" s="148" t="s">
        <v>11</v>
      </c>
      <c r="F2" s="149" t="s">
        <v>12</v>
      </c>
      <c r="G2" s="150" t="s">
        <v>13</v>
      </c>
      <c r="H2" s="151" t="s">
        <v>14</v>
      </c>
      <c r="I2" s="175" t="s">
        <v>15</v>
      </c>
      <c r="J2" s="195"/>
      <c r="K2" s="189"/>
    </row>
    <row r="3" spans="1:11" ht="15.75" customHeight="1" x14ac:dyDescent="0.25">
      <c r="A3" s="145">
        <v>1</v>
      </c>
      <c r="B3" s="32">
        <v>541</v>
      </c>
      <c r="C3" s="33" t="s">
        <v>16</v>
      </c>
      <c r="D3" s="33" t="s">
        <v>17</v>
      </c>
      <c r="E3" s="32" t="s">
        <v>18</v>
      </c>
      <c r="F3" s="35" t="s">
        <v>19</v>
      </c>
      <c r="G3" s="34" t="s">
        <v>20</v>
      </c>
      <c r="H3" s="36"/>
      <c r="I3" s="176" t="s">
        <v>15</v>
      </c>
      <c r="J3" s="195"/>
      <c r="K3" s="189"/>
    </row>
    <row r="4" spans="1:11" ht="15.75" customHeight="1" x14ac:dyDescent="0.25">
      <c r="A4" s="10">
        <v>1</v>
      </c>
      <c r="B4" s="11">
        <v>373</v>
      </c>
      <c r="C4" s="12" t="s">
        <v>21</v>
      </c>
      <c r="D4" s="12" t="s">
        <v>22</v>
      </c>
      <c r="E4" s="171" t="s">
        <v>624</v>
      </c>
      <c r="F4" s="159" t="s">
        <v>625</v>
      </c>
      <c r="G4" s="173" t="s">
        <v>626</v>
      </c>
      <c r="H4" s="174" t="s">
        <v>627</v>
      </c>
      <c r="I4" s="177" t="s">
        <v>15</v>
      </c>
      <c r="J4" s="199">
        <v>45397</v>
      </c>
      <c r="K4" s="189" t="s">
        <v>725</v>
      </c>
    </row>
    <row r="5" spans="1:11" ht="15.75" customHeight="1" x14ac:dyDescent="0.25">
      <c r="A5" s="10">
        <v>1</v>
      </c>
      <c r="B5" s="11">
        <v>279</v>
      </c>
      <c r="C5" s="12" t="s">
        <v>23</v>
      </c>
      <c r="D5" s="12" t="s">
        <v>24</v>
      </c>
      <c r="E5" s="11" t="s">
        <v>25</v>
      </c>
      <c r="F5" s="13" t="s">
        <v>26</v>
      </c>
      <c r="G5" s="16" t="s">
        <v>27</v>
      </c>
      <c r="H5" s="15" t="s">
        <v>28</v>
      </c>
      <c r="I5" s="177" t="s">
        <v>29</v>
      </c>
      <c r="J5" s="195"/>
      <c r="K5" s="189"/>
    </row>
    <row r="6" spans="1:11" ht="15.75" customHeight="1" x14ac:dyDescent="0.25">
      <c r="A6" s="10">
        <v>1</v>
      </c>
      <c r="B6" s="11">
        <v>232</v>
      </c>
      <c r="C6" s="12" t="s">
        <v>30</v>
      </c>
      <c r="D6" s="12" t="s">
        <v>31</v>
      </c>
      <c r="E6" s="14" t="s">
        <v>32</v>
      </c>
      <c r="F6" s="13" t="s">
        <v>33</v>
      </c>
      <c r="G6" s="126"/>
      <c r="H6" s="15" t="s">
        <v>34</v>
      </c>
      <c r="I6" s="177" t="s">
        <v>15</v>
      </c>
      <c r="J6" s="195"/>
      <c r="K6" s="189"/>
    </row>
    <row r="7" spans="1:11" ht="15.75" customHeight="1" x14ac:dyDescent="0.25">
      <c r="A7" s="10">
        <v>1</v>
      </c>
      <c r="B7" s="11">
        <v>646</v>
      </c>
      <c r="C7" s="12" t="s">
        <v>35</v>
      </c>
      <c r="D7" s="12" t="s">
        <v>36</v>
      </c>
      <c r="E7" s="14" t="s">
        <v>37</v>
      </c>
      <c r="F7" s="13" t="s">
        <v>38</v>
      </c>
      <c r="G7" s="126"/>
      <c r="H7" s="15"/>
      <c r="I7" s="177" t="s">
        <v>15</v>
      </c>
      <c r="J7" s="195"/>
      <c r="K7" s="189"/>
    </row>
    <row r="8" spans="1:11" ht="15.75" customHeight="1" x14ac:dyDescent="0.25">
      <c r="A8" s="10">
        <v>1</v>
      </c>
      <c r="B8" s="11">
        <v>320</v>
      </c>
      <c r="C8" s="12" t="s">
        <v>39</v>
      </c>
      <c r="D8" s="12" t="s">
        <v>40</v>
      </c>
      <c r="E8" s="11" t="s">
        <v>41</v>
      </c>
      <c r="F8" s="13" t="s">
        <v>42</v>
      </c>
      <c r="G8" s="14"/>
      <c r="H8" s="15" t="s">
        <v>43</v>
      </c>
      <c r="I8" s="177" t="s">
        <v>29</v>
      </c>
      <c r="J8" s="195"/>
      <c r="K8" s="189"/>
    </row>
    <row r="9" spans="1:11" ht="15.75" customHeight="1" x14ac:dyDescent="0.25">
      <c r="A9" s="10">
        <v>1</v>
      </c>
      <c r="B9" s="11">
        <v>300</v>
      </c>
      <c r="C9" s="12" t="s">
        <v>44</v>
      </c>
      <c r="D9" s="12" t="s">
        <v>45</v>
      </c>
      <c r="E9" s="11" t="s">
        <v>46</v>
      </c>
      <c r="F9" s="13" t="s">
        <v>47</v>
      </c>
      <c r="G9" s="126" t="s">
        <v>48</v>
      </c>
      <c r="H9" s="15" t="s">
        <v>49</v>
      </c>
      <c r="I9" s="177" t="s">
        <v>29</v>
      </c>
      <c r="J9" s="195"/>
      <c r="K9" s="189"/>
    </row>
    <row r="10" spans="1:11" ht="15.75" customHeight="1" x14ac:dyDescent="0.25">
      <c r="A10" s="18">
        <v>1</v>
      </c>
      <c r="B10" s="19">
        <v>539</v>
      </c>
      <c r="C10" s="20" t="s">
        <v>50</v>
      </c>
      <c r="D10" s="20" t="s">
        <v>51</v>
      </c>
      <c r="E10" s="21" t="s">
        <v>52</v>
      </c>
      <c r="F10" s="22" t="s">
        <v>53</v>
      </c>
      <c r="G10" s="21"/>
      <c r="H10" s="234" t="s">
        <v>54</v>
      </c>
      <c r="I10" s="178" t="s">
        <v>15</v>
      </c>
      <c r="J10" s="195"/>
      <c r="K10" s="189"/>
    </row>
    <row r="11" spans="1:11" ht="15.75" customHeight="1" x14ac:dyDescent="0.25">
      <c r="A11" s="226">
        <v>1</v>
      </c>
      <c r="B11" s="227">
        <v>114</v>
      </c>
      <c r="C11" s="228" t="s">
        <v>597</v>
      </c>
      <c r="D11" s="228" t="s">
        <v>598</v>
      </c>
      <c r="E11" s="229"/>
      <c r="F11" s="230" t="s">
        <v>599</v>
      </c>
      <c r="G11" s="231"/>
      <c r="H11" s="232" t="s">
        <v>600</v>
      </c>
      <c r="I11" s="233" t="s">
        <v>29</v>
      </c>
      <c r="J11" s="195"/>
      <c r="K11" s="189"/>
    </row>
    <row r="12" spans="1:11" ht="15.75" customHeight="1" x14ac:dyDescent="0.25">
      <c r="A12" s="10">
        <v>1</v>
      </c>
      <c r="B12" s="11">
        <v>297</v>
      </c>
      <c r="C12" s="12" t="s">
        <v>55</v>
      </c>
      <c r="D12" s="12" t="s">
        <v>56</v>
      </c>
      <c r="E12" s="11"/>
      <c r="F12" s="13" t="s">
        <v>57</v>
      </c>
      <c r="G12" s="14"/>
      <c r="H12" s="15" t="s">
        <v>58</v>
      </c>
      <c r="I12" s="177" t="s">
        <v>15</v>
      </c>
      <c r="J12" s="195"/>
      <c r="K12" s="189"/>
    </row>
    <row r="13" spans="1:11" ht="15.75" customHeight="1" x14ac:dyDescent="0.25">
      <c r="A13" s="10">
        <v>1</v>
      </c>
      <c r="B13" s="11">
        <v>479</v>
      </c>
      <c r="C13" s="12" t="s">
        <v>59</v>
      </c>
      <c r="D13" s="12" t="s">
        <v>60</v>
      </c>
      <c r="E13" s="11" t="s">
        <v>61</v>
      </c>
      <c r="F13" s="13" t="s">
        <v>62</v>
      </c>
      <c r="G13" s="126" t="s">
        <v>63</v>
      </c>
      <c r="H13" s="15" t="s">
        <v>64</v>
      </c>
      <c r="I13" s="177" t="s">
        <v>29</v>
      </c>
      <c r="J13" s="195"/>
      <c r="K13" s="189"/>
    </row>
    <row r="14" spans="1:11" ht="15.75" customHeight="1" x14ac:dyDescent="0.25">
      <c r="A14" s="10">
        <v>1</v>
      </c>
      <c r="B14" s="11">
        <v>468</v>
      </c>
      <c r="C14" s="12" t="s">
        <v>65</v>
      </c>
      <c r="D14" s="12" t="s">
        <v>66</v>
      </c>
      <c r="E14" s="14" t="s">
        <v>67</v>
      </c>
      <c r="F14" s="13" t="s">
        <v>68</v>
      </c>
      <c r="G14" s="14" t="s">
        <v>69</v>
      </c>
      <c r="H14" s="17" t="s">
        <v>70</v>
      </c>
      <c r="I14" s="177" t="s">
        <v>29</v>
      </c>
      <c r="J14" s="195"/>
      <c r="K14" s="189"/>
    </row>
    <row r="15" spans="1:11" ht="15.75" customHeight="1" x14ac:dyDescent="0.25">
      <c r="A15" s="10">
        <v>1</v>
      </c>
      <c r="B15" s="11">
        <v>587</v>
      </c>
      <c r="C15" s="12" t="s">
        <v>71</v>
      </c>
      <c r="D15" s="12" t="s">
        <v>72</v>
      </c>
      <c r="E15" s="14" t="s">
        <v>73</v>
      </c>
      <c r="F15" s="13" t="s">
        <v>74</v>
      </c>
      <c r="G15" s="14"/>
      <c r="H15" s="17" t="s">
        <v>75</v>
      </c>
      <c r="I15" s="177" t="s">
        <v>29</v>
      </c>
      <c r="J15" s="195"/>
      <c r="K15" s="189"/>
    </row>
    <row r="16" spans="1:11" ht="15.75" customHeight="1" x14ac:dyDescent="0.25">
      <c r="A16" s="10">
        <v>1</v>
      </c>
      <c r="B16" s="11">
        <v>265</v>
      </c>
      <c r="C16" s="12" t="s">
        <v>76</v>
      </c>
      <c r="D16" s="12" t="s">
        <v>77</v>
      </c>
      <c r="E16" s="14"/>
      <c r="F16" s="13" t="s">
        <v>78</v>
      </c>
      <c r="G16" s="126"/>
      <c r="H16" s="15" t="s">
        <v>79</v>
      </c>
      <c r="I16" s="177" t="s">
        <v>29</v>
      </c>
      <c r="J16" s="195"/>
      <c r="K16" s="189"/>
    </row>
    <row r="17" spans="1:11" ht="15.75" customHeight="1" x14ac:dyDescent="0.25">
      <c r="A17" s="10">
        <v>1</v>
      </c>
      <c r="B17" s="11">
        <v>669</v>
      </c>
      <c r="C17" s="12" t="s">
        <v>80</v>
      </c>
      <c r="D17" s="12" t="s">
        <v>81</v>
      </c>
      <c r="E17" s="11" t="s">
        <v>82</v>
      </c>
      <c r="F17" s="13" t="s">
        <v>83</v>
      </c>
      <c r="G17" s="126" t="s">
        <v>84</v>
      </c>
      <c r="H17" s="15" t="s">
        <v>85</v>
      </c>
      <c r="I17" s="177" t="s">
        <v>29</v>
      </c>
      <c r="J17" s="195"/>
      <c r="K17" s="189"/>
    </row>
    <row r="18" spans="1:11" ht="15.75" customHeight="1" thickBot="1" x14ac:dyDescent="0.3">
      <c r="A18" s="18">
        <v>1</v>
      </c>
      <c r="B18" s="19">
        <v>384</v>
      </c>
      <c r="C18" s="20" t="s">
        <v>86</v>
      </c>
      <c r="D18" s="20" t="s">
        <v>87</v>
      </c>
      <c r="E18" s="200" t="s">
        <v>633</v>
      </c>
      <c r="F18" s="143" t="s">
        <v>634</v>
      </c>
      <c r="G18" s="201" t="s">
        <v>635</v>
      </c>
      <c r="H18" s="202" t="s">
        <v>636</v>
      </c>
      <c r="I18" s="178" t="s">
        <v>29</v>
      </c>
      <c r="J18" s="198">
        <v>45419</v>
      </c>
      <c r="K18" s="190" t="s">
        <v>630</v>
      </c>
    </row>
    <row r="19" spans="1:11" ht="15.75" customHeight="1" thickBot="1" x14ac:dyDescent="0.3">
      <c r="A19" s="246" t="s">
        <v>88</v>
      </c>
      <c r="B19" s="247"/>
      <c r="C19" s="24" t="str">
        <f>"   "&amp;COUNTA(A2:A18)</f>
        <v xml:space="preserve">   17</v>
      </c>
      <c r="D19" s="25"/>
      <c r="E19" s="26"/>
      <c r="F19" s="27"/>
      <c r="G19" s="28"/>
      <c r="H19" s="29" t="s">
        <v>89</v>
      </c>
      <c r="I19" s="30">
        <f>COUNTIF(I2:I18,"YES")</f>
        <v>10</v>
      </c>
    </row>
    <row r="20" spans="1:11" ht="15.75" customHeight="1" x14ac:dyDescent="0.25">
      <c r="A20" s="31">
        <v>2</v>
      </c>
      <c r="B20" s="32">
        <v>210</v>
      </c>
      <c r="C20" s="33" t="s">
        <v>90</v>
      </c>
      <c r="D20" s="33" t="s">
        <v>91</v>
      </c>
      <c r="E20" s="34" t="s">
        <v>92</v>
      </c>
      <c r="F20" s="35" t="s">
        <v>93</v>
      </c>
      <c r="G20" s="127" t="s">
        <v>94</v>
      </c>
      <c r="H20" s="36" t="s">
        <v>95</v>
      </c>
      <c r="I20" s="176" t="s">
        <v>29</v>
      </c>
      <c r="J20" s="203">
        <v>45633</v>
      </c>
      <c r="K20" s="188" t="s">
        <v>197</v>
      </c>
    </row>
    <row r="21" spans="1:11" ht="15.75" customHeight="1" x14ac:dyDescent="0.25">
      <c r="A21" s="10">
        <v>2</v>
      </c>
      <c r="B21" s="11">
        <v>178</v>
      </c>
      <c r="C21" s="12" t="s">
        <v>96</v>
      </c>
      <c r="D21" s="12" t="s">
        <v>97</v>
      </c>
      <c r="E21" s="170" t="s">
        <v>637</v>
      </c>
      <c r="F21" s="13"/>
      <c r="G21" s="126"/>
      <c r="H21" s="37" t="s">
        <v>98</v>
      </c>
      <c r="I21" s="177" t="s">
        <v>29</v>
      </c>
      <c r="J21" s="199">
        <v>44878</v>
      </c>
      <c r="K21" s="189" t="s">
        <v>630</v>
      </c>
    </row>
    <row r="22" spans="1:11" ht="15.75" customHeight="1" thickBot="1" x14ac:dyDescent="0.3">
      <c r="A22" s="18">
        <v>2</v>
      </c>
      <c r="B22" s="19">
        <v>323</v>
      </c>
      <c r="C22" t="s">
        <v>99</v>
      </c>
      <c r="D22" s="20" t="s">
        <v>100</v>
      </c>
      <c r="E22" s="197" t="s">
        <v>641</v>
      </c>
      <c r="F22" s="143" t="s">
        <v>642</v>
      </c>
      <c r="G22" s="201" t="s">
        <v>643</v>
      </c>
      <c r="H22" s="38" t="s">
        <v>101</v>
      </c>
      <c r="I22" s="178" t="s">
        <v>29</v>
      </c>
      <c r="J22" s="198">
        <v>45072</v>
      </c>
      <c r="K22" s="190" t="s">
        <v>197</v>
      </c>
    </row>
    <row r="23" spans="1:11" ht="15.75" customHeight="1" thickBot="1" x14ac:dyDescent="0.3">
      <c r="A23" s="246" t="s">
        <v>88</v>
      </c>
      <c r="B23" s="247"/>
      <c r="C23" s="24" t="str">
        <f>"   "&amp;COUNTA(A20:A22)</f>
        <v xml:space="preserve">   3</v>
      </c>
      <c r="D23" s="25"/>
      <c r="E23" s="26"/>
      <c r="F23" s="27"/>
      <c r="G23" s="28"/>
      <c r="H23" s="29" t="s">
        <v>89</v>
      </c>
      <c r="I23" s="30">
        <f>COUNTIF(I20:I22,"YES")</f>
        <v>3</v>
      </c>
    </row>
    <row r="24" spans="1:11" ht="15.75" customHeight="1" x14ac:dyDescent="0.25">
      <c r="A24" s="10">
        <v>3</v>
      </c>
      <c r="B24" s="11">
        <v>377</v>
      </c>
      <c r="C24" s="12" t="s">
        <v>102</v>
      </c>
      <c r="D24" s="12" t="s">
        <v>103</v>
      </c>
      <c r="E24" s="11" t="s">
        <v>104</v>
      </c>
      <c r="F24" s="13" t="s">
        <v>105</v>
      </c>
      <c r="G24" s="14" t="s">
        <v>106</v>
      </c>
      <c r="H24" s="15" t="s">
        <v>107</v>
      </c>
      <c r="I24" s="177" t="s">
        <v>29</v>
      </c>
      <c r="J24" s="203">
        <v>45398</v>
      </c>
      <c r="K24" s="188" t="s">
        <v>197</v>
      </c>
    </row>
    <row r="25" spans="1:11" ht="15.75" customHeight="1" x14ac:dyDescent="0.25">
      <c r="A25" s="18">
        <v>3</v>
      </c>
      <c r="B25" s="19">
        <v>707</v>
      </c>
      <c r="C25" s="142" t="s">
        <v>601</v>
      </c>
      <c r="D25" s="142" t="s">
        <v>602</v>
      </c>
      <c r="E25" s="197" t="s">
        <v>638</v>
      </c>
      <c r="F25" s="143" t="s">
        <v>639</v>
      </c>
      <c r="G25" s="201" t="s">
        <v>640</v>
      </c>
      <c r="H25" s="144" t="s">
        <v>603</v>
      </c>
      <c r="I25" s="183" t="s">
        <v>29</v>
      </c>
      <c r="J25" s="199">
        <v>45313</v>
      </c>
      <c r="K25" s="189" t="s">
        <v>197</v>
      </c>
    </row>
    <row r="26" spans="1:11" ht="15.75" customHeight="1" x14ac:dyDescent="0.25">
      <c r="A26" s="10">
        <v>3</v>
      </c>
      <c r="B26" s="11">
        <v>598</v>
      </c>
      <c r="C26" s="12" t="s">
        <v>108</v>
      </c>
      <c r="D26" s="12" t="s">
        <v>109</v>
      </c>
      <c r="E26" s="170" t="s">
        <v>650</v>
      </c>
      <c r="F26" s="159" t="s">
        <v>651</v>
      </c>
      <c r="G26" s="173" t="s">
        <v>652</v>
      </c>
      <c r="H26" s="15" t="s">
        <v>110</v>
      </c>
      <c r="I26" s="181" t="s">
        <v>29</v>
      </c>
      <c r="J26" s="199">
        <v>45265</v>
      </c>
      <c r="K26" s="189" t="s">
        <v>197</v>
      </c>
    </row>
    <row r="27" spans="1:11" ht="15.75" customHeight="1" x14ac:dyDescent="0.25">
      <c r="A27" s="10">
        <v>3</v>
      </c>
      <c r="B27" s="11">
        <v>165</v>
      </c>
      <c r="C27" s="12" t="s">
        <v>111</v>
      </c>
      <c r="D27" s="12" t="s">
        <v>112</v>
      </c>
      <c r="E27" s="13" t="s">
        <v>113</v>
      </c>
      <c r="F27" s="13" t="s">
        <v>114</v>
      </c>
      <c r="G27" s="39" t="s">
        <v>115</v>
      </c>
      <c r="H27" s="17"/>
      <c r="I27" s="177" t="s">
        <v>15</v>
      </c>
      <c r="J27" s="195" t="s">
        <v>725</v>
      </c>
      <c r="K27" s="189" t="s">
        <v>725</v>
      </c>
    </row>
    <row r="28" spans="1:11" ht="15.75" customHeight="1" x14ac:dyDescent="0.25">
      <c r="A28" s="10">
        <v>3</v>
      </c>
      <c r="B28" s="11">
        <v>586</v>
      </c>
      <c r="C28" s="12" t="s">
        <v>116</v>
      </c>
      <c r="D28" s="12" t="s">
        <v>117</v>
      </c>
      <c r="E28" s="159" t="s">
        <v>647</v>
      </c>
      <c r="F28" s="159" t="s">
        <v>648</v>
      </c>
      <c r="G28" s="206" t="s">
        <v>649</v>
      </c>
      <c r="H28" s="17" t="s">
        <v>118</v>
      </c>
      <c r="I28" s="177" t="s">
        <v>29</v>
      </c>
      <c r="J28" s="199">
        <v>45663</v>
      </c>
      <c r="K28" s="189" t="s">
        <v>197</v>
      </c>
    </row>
    <row r="29" spans="1:11" ht="15.75" customHeight="1" x14ac:dyDescent="0.25">
      <c r="A29" s="10">
        <v>3</v>
      </c>
      <c r="B29" s="11">
        <v>360</v>
      </c>
      <c r="C29" s="12" t="s">
        <v>119</v>
      </c>
      <c r="D29" s="12" t="s">
        <v>120</v>
      </c>
      <c r="E29" s="172" t="s">
        <v>644</v>
      </c>
      <c r="F29" s="204" t="s">
        <v>645</v>
      </c>
      <c r="G29" s="205" t="s">
        <v>646</v>
      </c>
      <c r="H29" s="40" t="s">
        <v>121</v>
      </c>
      <c r="I29" s="182" t="s">
        <v>29</v>
      </c>
      <c r="J29" s="199">
        <v>45647</v>
      </c>
      <c r="K29" s="189" t="s">
        <v>197</v>
      </c>
    </row>
    <row r="30" spans="1:11" ht="15.75" customHeight="1" x14ac:dyDescent="0.25">
      <c r="A30" s="18">
        <v>3</v>
      </c>
      <c r="B30" s="19">
        <v>6</v>
      </c>
      <c r="C30" s="20" t="s">
        <v>125</v>
      </c>
      <c r="D30" s="20" t="s">
        <v>126</v>
      </c>
      <c r="E30" s="19" t="s">
        <v>127</v>
      </c>
      <c r="F30" s="22" t="s">
        <v>128</v>
      </c>
      <c r="G30" s="21" t="s">
        <v>129</v>
      </c>
      <c r="H30" s="38" t="s">
        <v>130</v>
      </c>
      <c r="I30" s="178" t="s">
        <v>131</v>
      </c>
      <c r="J30" s="199">
        <v>45665</v>
      </c>
      <c r="K30" s="189" t="s">
        <v>630</v>
      </c>
    </row>
    <row r="31" spans="1:11" ht="15.75" customHeight="1" thickBot="1" x14ac:dyDescent="0.3">
      <c r="A31" s="18">
        <v>3</v>
      </c>
      <c r="B31" s="19">
        <v>668</v>
      </c>
      <c r="C31" s="20" t="s">
        <v>122</v>
      </c>
      <c r="D31" s="20" t="s">
        <v>123</v>
      </c>
      <c r="E31" s="197" t="s">
        <v>653</v>
      </c>
      <c r="F31" s="143" t="s">
        <v>654</v>
      </c>
      <c r="G31" s="201" t="s">
        <v>655</v>
      </c>
      <c r="H31" s="38" t="s">
        <v>124</v>
      </c>
      <c r="I31" s="183" t="s">
        <v>29</v>
      </c>
      <c r="J31" s="198">
        <v>45601</v>
      </c>
      <c r="K31" s="190" t="s">
        <v>630</v>
      </c>
    </row>
    <row r="32" spans="1:11" ht="15.75" customHeight="1" thickBot="1" x14ac:dyDescent="0.3">
      <c r="A32" s="248" t="s">
        <v>88</v>
      </c>
      <c r="B32" s="249"/>
      <c r="C32" s="41" t="str">
        <f>"   "&amp;COUNTA(A24:A31)</f>
        <v xml:space="preserve">   8</v>
      </c>
      <c r="D32" s="25"/>
      <c r="E32" s="42"/>
      <c r="F32" s="43"/>
      <c r="G32" s="44"/>
      <c r="H32" s="45" t="s">
        <v>89</v>
      </c>
      <c r="I32" s="46">
        <f>COUNTIF(I24:I31,"YES")</f>
        <v>6</v>
      </c>
    </row>
    <row r="33" spans="1:11" ht="9.75" customHeight="1" thickTop="1" thickBot="1" x14ac:dyDescent="0.3">
      <c r="A33" s="16"/>
      <c r="B33" s="16"/>
      <c r="C33" s="51"/>
      <c r="D33" s="52"/>
      <c r="E33" s="48"/>
      <c r="F33" s="53"/>
      <c r="G33" s="54"/>
      <c r="H33" s="50"/>
      <c r="I33" s="55"/>
    </row>
    <row r="34" spans="1:11" ht="15.75" customHeight="1" thickTop="1" thickBot="1" x14ac:dyDescent="0.3">
      <c r="A34" s="129" t="s">
        <v>0</v>
      </c>
      <c r="B34" s="130" t="s">
        <v>1</v>
      </c>
      <c r="C34" s="130" t="s">
        <v>2</v>
      </c>
      <c r="D34" s="130" t="s">
        <v>3</v>
      </c>
      <c r="E34" s="130" t="s">
        <v>134</v>
      </c>
      <c r="F34" s="131" t="s">
        <v>5</v>
      </c>
      <c r="G34" s="132" t="s">
        <v>6</v>
      </c>
      <c r="H34" s="56" t="s">
        <v>7</v>
      </c>
      <c r="I34" s="57" t="s">
        <v>8</v>
      </c>
    </row>
    <row r="35" spans="1:11" ht="15.75" customHeight="1" thickTop="1" x14ac:dyDescent="0.25">
      <c r="A35" s="165">
        <v>4</v>
      </c>
      <c r="B35" s="166">
        <v>554</v>
      </c>
      <c r="C35" s="167" t="s">
        <v>135</v>
      </c>
      <c r="D35" s="167" t="s">
        <v>136</v>
      </c>
      <c r="E35" s="168" t="s">
        <v>137</v>
      </c>
      <c r="F35" s="208" t="s">
        <v>669</v>
      </c>
      <c r="G35" s="209" t="s">
        <v>670</v>
      </c>
      <c r="H35" s="169"/>
      <c r="I35" s="184" t="s">
        <v>15</v>
      </c>
      <c r="J35" s="191"/>
      <c r="K35" s="188" t="s">
        <v>197</v>
      </c>
    </row>
    <row r="36" spans="1:11" ht="15.75" customHeight="1" x14ac:dyDescent="0.25">
      <c r="A36" s="31">
        <v>4</v>
      </c>
      <c r="B36" s="32">
        <v>199</v>
      </c>
      <c r="C36" s="33" t="s">
        <v>138</v>
      </c>
      <c r="D36" s="33" t="s">
        <v>139</v>
      </c>
      <c r="E36" s="34" t="s">
        <v>140</v>
      </c>
      <c r="F36" s="35" t="s">
        <v>141</v>
      </c>
      <c r="G36" s="127" t="s">
        <v>142</v>
      </c>
      <c r="H36" s="164" t="s">
        <v>143</v>
      </c>
      <c r="I36" s="176" t="s">
        <v>15</v>
      </c>
      <c r="J36" s="192"/>
      <c r="K36" s="147"/>
    </row>
    <row r="37" spans="1:11" ht="15.75" customHeight="1" x14ac:dyDescent="0.25">
      <c r="A37" s="10">
        <v>4</v>
      </c>
      <c r="B37" s="11">
        <v>256</v>
      </c>
      <c r="C37" s="12" t="s">
        <v>144</v>
      </c>
      <c r="D37" s="12" t="s">
        <v>145</v>
      </c>
      <c r="E37" s="172" t="s">
        <v>659</v>
      </c>
      <c r="F37" s="159" t="s">
        <v>660</v>
      </c>
      <c r="G37" s="173" t="s">
        <v>661</v>
      </c>
      <c r="H37" s="37" t="s">
        <v>146</v>
      </c>
      <c r="I37" s="177" t="s">
        <v>29</v>
      </c>
      <c r="J37" s="199">
        <v>45407</v>
      </c>
      <c r="K37" s="147"/>
    </row>
    <row r="38" spans="1:11" ht="15.75" customHeight="1" x14ac:dyDescent="0.25">
      <c r="A38" s="10">
        <v>4</v>
      </c>
      <c r="B38" s="11">
        <v>194</v>
      </c>
      <c r="C38" s="12" t="s">
        <v>147</v>
      </c>
      <c r="D38" s="12" t="s">
        <v>148</v>
      </c>
      <c r="E38" s="14" t="s">
        <v>149</v>
      </c>
      <c r="F38" s="13" t="s">
        <v>150</v>
      </c>
      <c r="G38" s="126" t="s">
        <v>151</v>
      </c>
      <c r="H38" s="58"/>
      <c r="I38" s="181" t="s">
        <v>29</v>
      </c>
      <c r="J38" s="199">
        <v>45310</v>
      </c>
      <c r="K38" s="189" t="s">
        <v>197</v>
      </c>
    </row>
    <row r="39" spans="1:11" ht="15.75" customHeight="1" x14ac:dyDescent="0.25">
      <c r="A39" s="10">
        <v>4</v>
      </c>
      <c r="B39" s="11">
        <v>450</v>
      </c>
      <c r="C39" s="12" t="s">
        <v>152</v>
      </c>
      <c r="D39" s="12" t="s">
        <v>153</v>
      </c>
      <c r="E39" s="172" t="s">
        <v>665</v>
      </c>
      <c r="F39" s="159" t="s">
        <v>666</v>
      </c>
      <c r="G39" s="173" t="s">
        <v>667</v>
      </c>
      <c r="H39" s="207" t="s">
        <v>668</v>
      </c>
      <c r="I39" s="181" t="s">
        <v>29</v>
      </c>
      <c r="J39" s="199">
        <v>45617</v>
      </c>
      <c r="K39" s="189" t="s">
        <v>197</v>
      </c>
    </row>
    <row r="40" spans="1:11" ht="15.75" customHeight="1" x14ac:dyDescent="0.25">
      <c r="A40" s="18">
        <v>4</v>
      </c>
      <c r="B40" s="19">
        <v>72</v>
      </c>
      <c r="C40" s="142" t="s">
        <v>606</v>
      </c>
      <c r="D40" s="142" t="s">
        <v>607</v>
      </c>
      <c r="E40" s="197" t="s">
        <v>656</v>
      </c>
      <c r="F40" s="143" t="s">
        <v>657</v>
      </c>
      <c r="G40" s="201" t="s">
        <v>658</v>
      </c>
      <c r="H40" s="59"/>
      <c r="I40" s="183" t="s">
        <v>29</v>
      </c>
      <c r="J40" s="199">
        <v>45317</v>
      </c>
      <c r="K40" s="189" t="s">
        <v>197</v>
      </c>
    </row>
    <row r="41" spans="1:11" ht="15.75" customHeight="1" x14ac:dyDescent="0.25">
      <c r="A41" s="10">
        <v>4</v>
      </c>
      <c r="B41" s="11">
        <v>484</v>
      </c>
      <c r="C41" s="12" t="s">
        <v>154</v>
      </c>
      <c r="D41" s="12" t="s">
        <v>155</v>
      </c>
      <c r="E41" s="14" t="s">
        <v>156</v>
      </c>
      <c r="F41" s="13" t="s">
        <v>157</v>
      </c>
      <c r="G41" s="126" t="s">
        <v>158</v>
      </c>
      <c r="H41" s="37" t="s">
        <v>159</v>
      </c>
      <c r="I41" s="181" t="s">
        <v>29</v>
      </c>
      <c r="J41" s="192"/>
      <c r="K41" s="189" t="s">
        <v>197</v>
      </c>
    </row>
    <row r="42" spans="1:11" ht="15.75" customHeight="1" x14ac:dyDescent="0.25">
      <c r="A42" s="10">
        <v>4</v>
      </c>
      <c r="B42" s="11">
        <v>288</v>
      </c>
      <c r="C42" s="12" t="s">
        <v>160</v>
      </c>
      <c r="D42" s="12" t="s">
        <v>161</v>
      </c>
      <c r="E42" s="172" t="s">
        <v>662</v>
      </c>
      <c r="F42" s="159" t="s">
        <v>663</v>
      </c>
      <c r="G42" s="173" t="s">
        <v>664</v>
      </c>
      <c r="H42" s="58"/>
      <c r="I42" s="181" t="s">
        <v>29</v>
      </c>
      <c r="J42" s="199">
        <v>45673</v>
      </c>
      <c r="K42" s="189" t="s">
        <v>197</v>
      </c>
    </row>
    <row r="43" spans="1:11" ht="15.75" customHeight="1" x14ac:dyDescent="0.25">
      <c r="A43" s="18">
        <v>4</v>
      </c>
      <c r="B43" s="19">
        <v>615</v>
      </c>
      <c r="C43" s="142" t="s">
        <v>604</v>
      </c>
      <c r="D43" s="142" t="s">
        <v>605</v>
      </c>
      <c r="E43" s="200" t="s">
        <v>671</v>
      </c>
      <c r="F43" s="143" t="s">
        <v>672</v>
      </c>
      <c r="G43" s="201" t="s">
        <v>673</v>
      </c>
      <c r="H43" s="210" t="s">
        <v>674</v>
      </c>
      <c r="I43" s="183" t="s">
        <v>29</v>
      </c>
      <c r="J43" s="199">
        <v>45348</v>
      </c>
      <c r="K43" s="189" t="s">
        <v>197</v>
      </c>
    </row>
    <row r="44" spans="1:11" ht="15.75" customHeight="1" x14ac:dyDescent="0.25">
      <c r="A44" s="18">
        <v>4</v>
      </c>
      <c r="B44" s="19">
        <v>49</v>
      </c>
      <c r="C44" s="20" t="s">
        <v>162</v>
      </c>
      <c r="D44" s="20" t="s">
        <v>163</v>
      </c>
      <c r="E44" s="19" t="s">
        <v>164</v>
      </c>
      <c r="F44" s="22" t="s">
        <v>165</v>
      </c>
      <c r="G44" s="21" t="s">
        <v>166</v>
      </c>
      <c r="H44" s="59" t="s">
        <v>167</v>
      </c>
      <c r="I44" s="178" t="s">
        <v>15</v>
      </c>
      <c r="J44" s="199">
        <v>45311</v>
      </c>
      <c r="K44" s="189" t="s">
        <v>131</v>
      </c>
    </row>
    <row r="45" spans="1:11" ht="15.75" customHeight="1" thickBot="1" x14ac:dyDescent="0.3">
      <c r="A45" s="10">
        <v>4</v>
      </c>
      <c r="B45" s="11">
        <v>744</v>
      </c>
      <c r="C45" s="12" t="s">
        <v>168</v>
      </c>
      <c r="D45" s="12" t="s">
        <v>169</v>
      </c>
      <c r="E45" s="14"/>
      <c r="F45" s="13" t="s">
        <v>170</v>
      </c>
      <c r="G45" s="14"/>
      <c r="H45" s="37"/>
      <c r="I45" s="177" t="s">
        <v>15</v>
      </c>
      <c r="J45" s="196" t="s">
        <v>726</v>
      </c>
      <c r="K45" s="190" t="s">
        <v>131</v>
      </c>
    </row>
    <row r="46" spans="1:11" ht="15.75" customHeight="1" thickBot="1" x14ac:dyDescent="0.3">
      <c r="A46" s="246" t="s">
        <v>88</v>
      </c>
      <c r="B46" s="247"/>
      <c r="C46" s="24" t="str">
        <f>"   "&amp;COUNTA(A35:A45)</f>
        <v xml:space="preserve">   11</v>
      </c>
      <c r="D46" s="60"/>
      <c r="E46" s="26"/>
      <c r="F46" s="61"/>
      <c r="G46" s="28"/>
      <c r="H46" s="29" t="s">
        <v>89</v>
      </c>
      <c r="I46" s="30">
        <f>COUNTIF(I35:I45,"YES")</f>
        <v>7</v>
      </c>
    </row>
    <row r="47" spans="1:11" ht="15.75" customHeight="1" thickTop="1" x14ac:dyDescent="0.25">
      <c r="A47" s="31">
        <v>5</v>
      </c>
      <c r="B47" s="32">
        <v>118</v>
      </c>
      <c r="C47" s="33" t="s">
        <v>171</v>
      </c>
      <c r="D47" s="33" t="s">
        <v>172</v>
      </c>
      <c r="E47" s="62" t="s">
        <v>173</v>
      </c>
      <c r="F47" s="214" t="s">
        <v>679</v>
      </c>
      <c r="G47" s="133" t="s">
        <v>174</v>
      </c>
      <c r="H47" s="63" t="s">
        <v>175</v>
      </c>
      <c r="I47" s="176" t="s">
        <v>29</v>
      </c>
      <c r="J47" s="203">
        <v>45394</v>
      </c>
      <c r="K47" s="188" t="s">
        <v>197</v>
      </c>
    </row>
    <row r="48" spans="1:11" ht="15.75" customHeight="1" x14ac:dyDescent="0.25">
      <c r="A48" s="31">
        <v>5</v>
      </c>
      <c r="B48" s="32">
        <v>211</v>
      </c>
      <c r="C48" s="33" t="s">
        <v>176</v>
      </c>
      <c r="D48" s="33" t="s">
        <v>177</v>
      </c>
      <c r="E48" s="62" t="s">
        <v>178</v>
      </c>
      <c r="F48" s="64" t="s">
        <v>179</v>
      </c>
      <c r="G48" s="133" t="s">
        <v>180</v>
      </c>
      <c r="H48" s="63" t="s">
        <v>181</v>
      </c>
      <c r="I48" s="176" t="s">
        <v>29</v>
      </c>
      <c r="J48" s="192"/>
      <c r="K48" s="147"/>
    </row>
    <row r="49" spans="1:11" ht="15.75" customHeight="1" x14ac:dyDescent="0.25">
      <c r="A49" s="31">
        <v>5</v>
      </c>
      <c r="B49" s="32">
        <v>88</v>
      </c>
      <c r="C49" s="33" t="s">
        <v>182</v>
      </c>
      <c r="D49" s="12" t="s">
        <v>183</v>
      </c>
      <c r="E49" s="65" t="s">
        <v>184</v>
      </c>
      <c r="F49" s="211" t="s">
        <v>675</v>
      </c>
      <c r="G49" s="133" t="s">
        <v>185</v>
      </c>
      <c r="H49" s="63" t="s">
        <v>186</v>
      </c>
      <c r="I49" s="176" t="s">
        <v>29</v>
      </c>
      <c r="J49" s="199">
        <v>45311</v>
      </c>
      <c r="K49" s="189" t="s">
        <v>131</v>
      </c>
    </row>
    <row r="50" spans="1:11" ht="15.75" customHeight="1" x14ac:dyDescent="0.25">
      <c r="A50" s="10">
        <v>5</v>
      </c>
      <c r="B50" s="11">
        <v>260</v>
      </c>
      <c r="C50" s="12" t="s">
        <v>187</v>
      </c>
      <c r="D50" s="12" t="s">
        <v>188</v>
      </c>
      <c r="E50" s="66" t="s">
        <v>189</v>
      </c>
      <c r="F50" s="67" t="s">
        <v>190</v>
      </c>
      <c r="G50" s="68" t="s">
        <v>191</v>
      </c>
      <c r="H50" s="69" t="s">
        <v>192</v>
      </c>
      <c r="I50" s="177" t="s">
        <v>15</v>
      </c>
      <c r="J50" s="192"/>
      <c r="K50" s="147"/>
    </row>
    <row r="51" spans="1:11" ht="15.75" customHeight="1" x14ac:dyDescent="0.25">
      <c r="A51" s="10">
        <v>5</v>
      </c>
      <c r="B51" s="11">
        <v>535</v>
      </c>
      <c r="C51" s="12" t="s">
        <v>193</v>
      </c>
      <c r="D51" s="12" t="s">
        <v>194</v>
      </c>
      <c r="E51" s="16" t="s">
        <v>195</v>
      </c>
      <c r="F51" s="134"/>
      <c r="G51" s="39"/>
      <c r="H51" s="69" t="s">
        <v>196</v>
      </c>
      <c r="I51" s="181" t="s">
        <v>29</v>
      </c>
      <c r="J51" s="192"/>
      <c r="K51" s="189" t="s">
        <v>197</v>
      </c>
    </row>
    <row r="52" spans="1:11" ht="15.75" customHeight="1" x14ac:dyDescent="0.25">
      <c r="A52" s="10">
        <v>5</v>
      </c>
      <c r="B52" s="11">
        <v>733</v>
      </c>
      <c r="C52" s="12" t="s">
        <v>198</v>
      </c>
      <c r="D52" s="12" t="s">
        <v>199</v>
      </c>
      <c r="E52" s="70" t="s">
        <v>200</v>
      </c>
      <c r="F52" s="71" t="s">
        <v>201</v>
      </c>
      <c r="G52" s="16" t="s">
        <v>202</v>
      </c>
      <c r="H52" s="69" t="s">
        <v>203</v>
      </c>
      <c r="I52" s="177" t="s">
        <v>15</v>
      </c>
      <c r="J52" s="192"/>
      <c r="K52" s="147"/>
    </row>
    <row r="53" spans="1:11" ht="15.75" customHeight="1" x14ac:dyDescent="0.25">
      <c r="A53" s="10">
        <v>5</v>
      </c>
      <c r="B53" s="11">
        <v>73</v>
      </c>
      <c r="C53" s="12" t="s">
        <v>204</v>
      </c>
      <c r="D53" s="12" t="s">
        <v>205</v>
      </c>
      <c r="E53" s="72" t="s">
        <v>206</v>
      </c>
      <c r="F53" s="67" t="s">
        <v>207</v>
      </c>
      <c r="G53" s="128"/>
      <c r="H53" s="69"/>
      <c r="I53" s="177" t="s">
        <v>15</v>
      </c>
      <c r="J53" s="192"/>
      <c r="K53" s="147"/>
    </row>
    <row r="54" spans="1:11" ht="15.75" customHeight="1" x14ac:dyDescent="0.25">
      <c r="A54" s="10">
        <v>5</v>
      </c>
      <c r="B54" s="11">
        <v>295</v>
      </c>
      <c r="C54" s="12" t="s">
        <v>208</v>
      </c>
      <c r="D54" s="12" t="s">
        <v>209</v>
      </c>
      <c r="E54" s="66" t="s">
        <v>210</v>
      </c>
      <c r="F54" s="67" t="s">
        <v>211</v>
      </c>
      <c r="G54" s="68" t="s">
        <v>212</v>
      </c>
      <c r="H54" s="69" t="s">
        <v>213</v>
      </c>
      <c r="I54" s="177" t="s">
        <v>29</v>
      </c>
      <c r="J54" s="192"/>
      <c r="K54" s="147"/>
    </row>
    <row r="55" spans="1:11" ht="15.75" customHeight="1" x14ac:dyDescent="0.25">
      <c r="A55" s="10">
        <v>5</v>
      </c>
      <c r="B55" s="11">
        <v>523</v>
      </c>
      <c r="C55" s="12" t="s">
        <v>214</v>
      </c>
      <c r="D55" s="12" t="s">
        <v>215</v>
      </c>
      <c r="E55" s="217" t="s">
        <v>683</v>
      </c>
      <c r="F55" s="218" t="s">
        <v>684</v>
      </c>
      <c r="G55" s="205" t="s">
        <v>685</v>
      </c>
      <c r="H55" s="69" t="s">
        <v>216</v>
      </c>
      <c r="I55" s="177" t="s">
        <v>197</v>
      </c>
      <c r="J55" s="199">
        <v>44901</v>
      </c>
      <c r="K55" s="189" t="s">
        <v>131</v>
      </c>
    </row>
    <row r="56" spans="1:11" ht="15.75" customHeight="1" x14ac:dyDescent="0.25">
      <c r="A56" s="10">
        <v>5</v>
      </c>
      <c r="B56" s="11">
        <v>257</v>
      </c>
      <c r="C56" s="12" t="s">
        <v>217</v>
      </c>
      <c r="D56" s="12" t="s">
        <v>218</v>
      </c>
      <c r="E56" s="66" t="s">
        <v>219</v>
      </c>
      <c r="F56" s="67" t="s">
        <v>220</v>
      </c>
      <c r="G56" s="68"/>
      <c r="H56" s="69" t="s">
        <v>221</v>
      </c>
      <c r="I56" s="177" t="s">
        <v>29</v>
      </c>
      <c r="J56" s="192"/>
      <c r="K56" s="147"/>
    </row>
    <row r="57" spans="1:11" ht="15.75" customHeight="1" x14ac:dyDescent="0.25">
      <c r="A57" s="10">
        <v>5</v>
      </c>
      <c r="B57" s="11">
        <v>547</v>
      </c>
      <c r="C57" s="12" t="s">
        <v>222</v>
      </c>
      <c r="D57" s="12" t="s">
        <v>223</v>
      </c>
      <c r="E57" s="72" t="s">
        <v>224</v>
      </c>
      <c r="F57" s="67" t="s">
        <v>225</v>
      </c>
      <c r="G57" s="128" t="s">
        <v>226</v>
      </c>
      <c r="H57" s="69" t="s">
        <v>227</v>
      </c>
      <c r="I57" s="177" t="s">
        <v>15</v>
      </c>
      <c r="J57" s="192"/>
      <c r="K57" s="147"/>
    </row>
    <row r="58" spans="1:11" ht="15.75" customHeight="1" x14ac:dyDescent="0.25">
      <c r="A58" s="10">
        <v>5</v>
      </c>
      <c r="B58" s="11">
        <v>447</v>
      </c>
      <c r="C58" s="12" t="s">
        <v>228</v>
      </c>
      <c r="D58" s="12" t="s">
        <v>229</v>
      </c>
      <c r="E58" s="66" t="s">
        <v>230</v>
      </c>
      <c r="F58" s="67" t="s">
        <v>231</v>
      </c>
      <c r="G58" s="128"/>
      <c r="H58" s="69" t="s">
        <v>232</v>
      </c>
      <c r="I58" s="177" t="s">
        <v>29</v>
      </c>
      <c r="J58" s="192"/>
      <c r="K58" s="147"/>
    </row>
    <row r="59" spans="1:11" ht="15.75" customHeight="1" x14ac:dyDescent="0.25">
      <c r="A59" s="10">
        <v>5</v>
      </c>
      <c r="B59" s="11">
        <v>404</v>
      </c>
      <c r="C59" s="12" t="s">
        <v>233</v>
      </c>
      <c r="D59" s="12" t="s">
        <v>234</v>
      </c>
      <c r="E59" s="66" t="s">
        <v>235</v>
      </c>
      <c r="F59" s="67"/>
      <c r="G59" s="128"/>
      <c r="H59" s="69" t="s">
        <v>236</v>
      </c>
      <c r="I59" s="177" t="s">
        <v>15</v>
      </c>
      <c r="J59" s="192"/>
      <c r="K59" s="147"/>
    </row>
    <row r="60" spans="1:11" ht="15.75" customHeight="1" x14ac:dyDescent="0.25">
      <c r="A60" s="10">
        <v>5</v>
      </c>
      <c r="B60" s="11">
        <v>83</v>
      </c>
      <c r="C60" s="12" t="s">
        <v>237</v>
      </c>
      <c r="D60" s="12" t="s">
        <v>238</v>
      </c>
      <c r="E60" s="66"/>
      <c r="F60" s="67" t="s">
        <v>239</v>
      </c>
      <c r="G60" s="128"/>
      <c r="H60" s="69"/>
      <c r="I60" s="177" t="s">
        <v>15</v>
      </c>
      <c r="J60" s="192"/>
      <c r="K60" s="147"/>
    </row>
    <row r="61" spans="1:11" ht="15.75" customHeight="1" x14ac:dyDescent="0.25">
      <c r="A61" s="10">
        <v>5</v>
      </c>
      <c r="B61" s="11">
        <v>326</v>
      </c>
      <c r="C61" s="12" t="s">
        <v>240</v>
      </c>
      <c r="D61" s="12" t="s">
        <v>241</v>
      </c>
      <c r="E61" s="66" t="s">
        <v>242</v>
      </c>
      <c r="F61" s="67" t="s">
        <v>243</v>
      </c>
      <c r="G61" s="128" t="s">
        <v>244</v>
      </c>
      <c r="H61" s="69" t="s">
        <v>245</v>
      </c>
      <c r="I61" s="177" t="s">
        <v>29</v>
      </c>
      <c r="J61" s="192"/>
      <c r="K61" s="147"/>
    </row>
    <row r="62" spans="1:11" ht="15.75" customHeight="1" x14ac:dyDescent="0.25">
      <c r="A62" s="10">
        <v>5</v>
      </c>
      <c r="B62" s="11">
        <v>503</v>
      </c>
      <c r="C62" s="12" t="s">
        <v>246</v>
      </c>
      <c r="D62" s="12" t="s">
        <v>247</v>
      </c>
      <c r="E62" s="72" t="s">
        <v>230</v>
      </c>
      <c r="F62" s="67" t="s">
        <v>248</v>
      </c>
      <c r="G62" s="128" t="s">
        <v>249</v>
      </c>
      <c r="H62" s="69" t="s">
        <v>250</v>
      </c>
      <c r="I62" s="177" t="s">
        <v>15</v>
      </c>
      <c r="J62" s="192"/>
      <c r="K62" s="147"/>
    </row>
    <row r="63" spans="1:11" ht="15.75" customHeight="1" x14ac:dyDescent="0.25">
      <c r="A63" s="10">
        <v>5</v>
      </c>
      <c r="B63" s="11">
        <v>169</v>
      </c>
      <c r="C63" s="12" t="s">
        <v>251</v>
      </c>
      <c r="D63" s="12" t="s">
        <v>252</v>
      </c>
      <c r="E63" s="66" t="s">
        <v>253</v>
      </c>
      <c r="F63" s="67" t="s">
        <v>254</v>
      </c>
      <c r="G63" s="68"/>
      <c r="H63" s="69" t="s">
        <v>255</v>
      </c>
      <c r="I63" s="177" t="s">
        <v>29</v>
      </c>
      <c r="J63" s="192"/>
      <c r="K63" s="147"/>
    </row>
    <row r="64" spans="1:11" ht="15.75" customHeight="1" x14ac:dyDescent="0.25">
      <c r="A64" s="10">
        <v>5</v>
      </c>
      <c r="B64" s="11">
        <v>397</v>
      </c>
      <c r="C64" s="12" t="s">
        <v>256</v>
      </c>
      <c r="D64" s="12" t="s">
        <v>257</v>
      </c>
      <c r="E64" s="66" t="s">
        <v>258</v>
      </c>
      <c r="F64" s="67" t="s">
        <v>259</v>
      </c>
      <c r="G64" s="128" t="s">
        <v>260</v>
      </c>
      <c r="H64" s="69" t="s">
        <v>261</v>
      </c>
      <c r="I64" s="177" t="s">
        <v>29</v>
      </c>
      <c r="J64" s="192"/>
      <c r="K64" s="147"/>
    </row>
    <row r="65" spans="1:11" ht="15.75" customHeight="1" x14ac:dyDescent="0.25">
      <c r="A65" s="10">
        <v>5</v>
      </c>
      <c r="B65" s="11">
        <v>170</v>
      </c>
      <c r="C65" s="12" t="s">
        <v>262</v>
      </c>
      <c r="D65" s="12" t="s">
        <v>263</v>
      </c>
      <c r="E65" s="66" t="s">
        <v>264</v>
      </c>
      <c r="F65" s="67" t="s">
        <v>265</v>
      </c>
      <c r="G65" s="128" t="s">
        <v>266</v>
      </c>
      <c r="H65" s="69" t="s">
        <v>267</v>
      </c>
      <c r="I65" s="177" t="s">
        <v>29</v>
      </c>
      <c r="J65" s="192"/>
      <c r="K65" s="147"/>
    </row>
    <row r="66" spans="1:11" ht="15.75" customHeight="1" x14ac:dyDescent="0.25">
      <c r="A66" s="18">
        <v>5</v>
      </c>
      <c r="B66" s="19">
        <v>8</v>
      </c>
      <c r="C66" s="142" t="s">
        <v>608</v>
      </c>
      <c r="D66" s="142" t="s">
        <v>609</v>
      </c>
      <c r="E66" s="212" t="s">
        <v>676</v>
      </c>
      <c r="F66" s="152" t="s">
        <v>677</v>
      </c>
      <c r="G66" s="213" t="s">
        <v>678</v>
      </c>
      <c r="H66" s="153" t="s">
        <v>610</v>
      </c>
      <c r="I66" s="183" t="s">
        <v>29</v>
      </c>
      <c r="J66" s="199">
        <v>45193</v>
      </c>
      <c r="K66" s="189" t="s">
        <v>197</v>
      </c>
    </row>
    <row r="67" spans="1:11" ht="15.75" customHeight="1" thickBot="1" x14ac:dyDescent="0.3">
      <c r="A67" s="18">
        <v>5</v>
      </c>
      <c r="B67" s="19">
        <v>514</v>
      </c>
      <c r="C67" s="20" t="s">
        <v>268</v>
      </c>
      <c r="D67" s="20" t="s">
        <v>269</v>
      </c>
      <c r="E67" s="215" t="s">
        <v>680</v>
      </c>
      <c r="F67" s="216" t="s">
        <v>681</v>
      </c>
      <c r="G67" s="213" t="s">
        <v>682</v>
      </c>
      <c r="H67" s="73" t="s">
        <v>236</v>
      </c>
      <c r="I67" s="178" t="s">
        <v>15</v>
      </c>
      <c r="J67" s="198">
        <v>44902</v>
      </c>
      <c r="K67" s="190" t="s">
        <v>131</v>
      </c>
    </row>
    <row r="68" spans="1:11" ht="15.75" customHeight="1" thickTop="1" thickBot="1" x14ac:dyDescent="0.3">
      <c r="A68" s="246" t="s">
        <v>88</v>
      </c>
      <c r="B68" s="247"/>
      <c r="C68" s="24" t="str">
        <f>"   "&amp;COUNTA(A47:A67)</f>
        <v xml:space="preserve">   21</v>
      </c>
      <c r="D68" s="25"/>
      <c r="E68" s="26"/>
      <c r="F68" s="74"/>
      <c r="G68" s="28"/>
      <c r="H68" s="29" t="s">
        <v>89</v>
      </c>
      <c r="I68" s="30">
        <f>COUNTIF(I47:I67,"YES")</f>
        <v>13</v>
      </c>
    </row>
    <row r="69" spans="1:11" ht="15.75" customHeight="1" x14ac:dyDescent="0.25">
      <c r="A69" s="31">
        <v>6</v>
      </c>
      <c r="B69" s="32">
        <v>254</v>
      </c>
      <c r="C69" s="33" t="s">
        <v>270</v>
      </c>
      <c r="D69" s="33" t="s">
        <v>271</v>
      </c>
      <c r="E69" s="34" t="s">
        <v>272</v>
      </c>
      <c r="F69" s="35" t="s">
        <v>273</v>
      </c>
      <c r="G69" s="127"/>
      <c r="H69" s="63"/>
      <c r="I69" s="176" t="s">
        <v>15</v>
      </c>
      <c r="J69" s="191"/>
      <c r="K69" s="179"/>
    </row>
    <row r="70" spans="1:11" ht="15.75" customHeight="1" x14ac:dyDescent="0.25">
      <c r="A70" s="31">
        <v>6</v>
      </c>
      <c r="B70" s="32">
        <v>105</v>
      </c>
      <c r="C70" s="33" t="s">
        <v>274</v>
      </c>
      <c r="D70" s="33" t="s">
        <v>275</v>
      </c>
      <c r="E70" s="160" t="s">
        <v>686</v>
      </c>
      <c r="F70" s="155" t="s">
        <v>687</v>
      </c>
      <c r="G70" s="34"/>
      <c r="H70" s="63"/>
      <c r="I70" s="176" t="s">
        <v>29</v>
      </c>
      <c r="J70" s="195"/>
      <c r="K70" s="189" t="s">
        <v>131</v>
      </c>
    </row>
    <row r="71" spans="1:11" ht="15.75" customHeight="1" x14ac:dyDescent="0.25">
      <c r="A71" s="31">
        <v>6</v>
      </c>
      <c r="B71" s="32">
        <v>584</v>
      </c>
      <c r="C71" s="154" t="s">
        <v>611</v>
      </c>
      <c r="D71" s="154" t="s">
        <v>612</v>
      </c>
      <c r="E71" s="160" t="s">
        <v>689</v>
      </c>
      <c r="F71" s="155" t="s">
        <v>690</v>
      </c>
      <c r="G71" s="219" t="s">
        <v>691</v>
      </c>
      <c r="H71" s="156" t="s">
        <v>613</v>
      </c>
      <c r="I71" s="185" t="s">
        <v>29</v>
      </c>
      <c r="J71" s="199">
        <v>45311</v>
      </c>
      <c r="K71" s="189" t="s">
        <v>197</v>
      </c>
    </row>
    <row r="72" spans="1:11" ht="15.75" customHeight="1" x14ac:dyDescent="0.25">
      <c r="A72" s="10">
        <v>6</v>
      </c>
      <c r="B72" s="11">
        <v>85</v>
      </c>
      <c r="C72" s="12" t="s">
        <v>276</v>
      </c>
      <c r="D72" s="12" t="s">
        <v>277</v>
      </c>
      <c r="E72" s="11" t="s">
        <v>278</v>
      </c>
      <c r="F72" s="13"/>
      <c r="G72" s="14"/>
      <c r="H72" s="69" t="s">
        <v>279</v>
      </c>
      <c r="I72" s="177" t="s">
        <v>15</v>
      </c>
      <c r="J72" s="192"/>
      <c r="K72" s="147"/>
    </row>
    <row r="73" spans="1:11" ht="15.75" customHeight="1" thickBot="1" x14ac:dyDescent="0.3">
      <c r="A73" s="18">
        <v>6</v>
      </c>
      <c r="B73" s="19">
        <v>368</v>
      </c>
      <c r="C73" s="20" t="s">
        <v>280</v>
      </c>
      <c r="D73" s="20" t="s">
        <v>281</v>
      </c>
      <c r="E73" s="21" t="s">
        <v>282</v>
      </c>
      <c r="F73" s="143" t="s">
        <v>688</v>
      </c>
      <c r="G73" s="135" t="s">
        <v>283</v>
      </c>
      <c r="H73" s="73"/>
      <c r="I73" s="178" t="s">
        <v>15</v>
      </c>
      <c r="J73" s="198">
        <v>44837</v>
      </c>
      <c r="K73" s="180"/>
    </row>
    <row r="74" spans="1:11" ht="15.75" customHeight="1" thickBot="1" x14ac:dyDescent="0.3">
      <c r="A74" s="248" t="s">
        <v>88</v>
      </c>
      <c r="B74" s="249"/>
      <c r="C74" s="41" t="str">
        <f>"   "&amp;COUNTA(A69:A73)</f>
        <v xml:space="preserve">   5</v>
      </c>
      <c r="D74" s="75"/>
      <c r="E74" s="76"/>
      <c r="F74" s="43"/>
      <c r="G74" s="44"/>
      <c r="H74" s="45" t="s">
        <v>89</v>
      </c>
      <c r="I74" s="46">
        <f>COUNTIF(I69:I73,"YES")</f>
        <v>2</v>
      </c>
    </row>
    <row r="75" spans="1:11" ht="9.75" customHeight="1" thickTop="1" thickBot="1" x14ac:dyDescent="0.3">
      <c r="A75" s="77"/>
      <c r="B75" s="77"/>
      <c r="C75" s="51"/>
      <c r="D75" s="52"/>
      <c r="E75" s="48"/>
      <c r="F75" s="53"/>
      <c r="G75" s="54"/>
      <c r="H75" s="50"/>
      <c r="I75" s="55"/>
    </row>
    <row r="76" spans="1:11" ht="15.75" customHeight="1" thickTop="1" thickBot="1" x14ac:dyDescent="0.3">
      <c r="A76" s="1" t="s">
        <v>0</v>
      </c>
      <c r="B76" s="124" t="s">
        <v>1</v>
      </c>
      <c r="C76" s="124" t="s">
        <v>2</v>
      </c>
      <c r="D76" s="136" t="s">
        <v>3</v>
      </c>
      <c r="E76" s="124" t="s">
        <v>134</v>
      </c>
      <c r="F76" s="2" t="s">
        <v>5</v>
      </c>
      <c r="G76" s="125" t="s">
        <v>6</v>
      </c>
      <c r="H76" s="3" t="s">
        <v>7</v>
      </c>
      <c r="I76" s="4" t="s">
        <v>8</v>
      </c>
    </row>
    <row r="77" spans="1:11" ht="15.75" customHeight="1" thickTop="1" x14ac:dyDescent="0.25">
      <c r="A77" s="5">
        <v>7</v>
      </c>
      <c r="B77" s="6">
        <v>14</v>
      </c>
      <c r="C77" s="7" t="s">
        <v>284</v>
      </c>
      <c r="D77" s="33" t="s">
        <v>285</v>
      </c>
      <c r="E77" s="6"/>
      <c r="F77" s="9" t="s">
        <v>286</v>
      </c>
      <c r="G77" s="8"/>
      <c r="H77" s="78"/>
      <c r="I77" s="186" t="s">
        <v>15</v>
      </c>
      <c r="J77" s="191"/>
      <c r="K77" s="179"/>
    </row>
    <row r="78" spans="1:11" ht="15.75" customHeight="1" x14ac:dyDescent="0.25">
      <c r="A78" s="10">
        <v>7</v>
      </c>
      <c r="B78" s="11">
        <v>23</v>
      </c>
      <c r="C78" s="12" t="s">
        <v>287</v>
      </c>
      <c r="D78" s="12" t="s">
        <v>288</v>
      </c>
      <c r="E78" s="11" t="s">
        <v>289</v>
      </c>
      <c r="F78" s="13" t="s">
        <v>290</v>
      </c>
      <c r="G78" s="14"/>
      <c r="H78" s="15"/>
      <c r="I78" s="177" t="s">
        <v>29</v>
      </c>
      <c r="J78" s="192"/>
      <c r="K78" s="147"/>
    </row>
    <row r="79" spans="1:11" ht="15.75" customHeight="1" x14ac:dyDescent="0.25">
      <c r="A79" s="10">
        <v>7</v>
      </c>
      <c r="B79" s="11">
        <v>471</v>
      </c>
      <c r="C79" s="12" t="s">
        <v>287</v>
      </c>
      <c r="D79" s="12" t="s">
        <v>291</v>
      </c>
      <c r="E79" s="14" t="s">
        <v>292</v>
      </c>
      <c r="F79" s="13" t="s">
        <v>293</v>
      </c>
      <c r="G79" s="14"/>
      <c r="H79" s="15" t="s">
        <v>294</v>
      </c>
      <c r="I79" s="181" t="s">
        <v>29</v>
      </c>
      <c r="J79" s="192"/>
      <c r="K79" s="147"/>
    </row>
    <row r="80" spans="1:11" ht="15.75" customHeight="1" thickBot="1" x14ac:dyDescent="0.3">
      <c r="A80" s="18">
        <v>7</v>
      </c>
      <c r="B80" s="19">
        <v>25</v>
      </c>
      <c r="C80" s="20" t="s">
        <v>296</v>
      </c>
      <c r="D80" s="20" t="s">
        <v>297</v>
      </c>
      <c r="E80" s="197" t="s">
        <v>631</v>
      </c>
      <c r="F80" s="143" t="s">
        <v>632</v>
      </c>
      <c r="G80" s="135"/>
      <c r="H80" s="73" t="s">
        <v>298</v>
      </c>
      <c r="I80" s="183" t="s">
        <v>29</v>
      </c>
      <c r="J80" s="198">
        <v>45576</v>
      </c>
      <c r="K80" s="190" t="s">
        <v>295</v>
      </c>
    </row>
    <row r="81" spans="1:11" ht="15.75" customHeight="1" thickBot="1" x14ac:dyDescent="0.3">
      <c r="A81" s="246" t="s">
        <v>88</v>
      </c>
      <c r="B81" s="247"/>
      <c r="C81" s="24" t="str">
        <f>"   "&amp;COUNT(A77:A80)</f>
        <v xml:space="preserve">   4</v>
      </c>
      <c r="D81" s="25"/>
      <c r="E81" s="26"/>
      <c r="F81" s="27"/>
      <c r="G81" s="28"/>
      <c r="H81" s="29" t="s">
        <v>89</v>
      </c>
      <c r="I81" s="30">
        <f>COUNTIF(I77:I80,"YES")</f>
        <v>3</v>
      </c>
    </row>
    <row r="82" spans="1:11" ht="15.75" customHeight="1" x14ac:dyDescent="0.25">
      <c r="A82" s="10">
        <v>8</v>
      </c>
      <c r="B82" s="11">
        <v>21</v>
      </c>
      <c r="C82" s="12" t="s">
        <v>299</v>
      </c>
      <c r="D82" s="12" t="s">
        <v>300</v>
      </c>
      <c r="E82" s="220" t="s">
        <v>693</v>
      </c>
      <c r="F82" s="159" t="s">
        <v>694</v>
      </c>
      <c r="G82" s="221" t="s">
        <v>695</v>
      </c>
      <c r="H82" s="222" t="s">
        <v>696</v>
      </c>
      <c r="I82" s="181" t="s">
        <v>29</v>
      </c>
      <c r="J82" s="203">
        <v>45675</v>
      </c>
      <c r="K82" s="188" t="s">
        <v>692</v>
      </c>
    </row>
    <row r="83" spans="1:11" ht="15.75" customHeight="1" x14ac:dyDescent="0.25">
      <c r="A83" s="10">
        <v>8</v>
      </c>
      <c r="B83" s="11">
        <v>11</v>
      </c>
      <c r="C83" s="12" t="s">
        <v>301</v>
      </c>
      <c r="D83" s="137" t="s">
        <v>302</v>
      </c>
      <c r="E83" s="11" t="s">
        <v>303</v>
      </c>
      <c r="F83" s="13" t="s">
        <v>304</v>
      </c>
      <c r="G83" s="14" t="s">
        <v>305</v>
      </c>
      <c r="H83" s="79" t="s">
        <v>306</v>
      </c>
      <c r="I83" s="177" t="s">
        <v>29</v>
      </c>
      <c r="J83" s="199">
        <v>45394</v>
      </c>
      <c r="K83" s="189" t="s">
        <v>692</v>
      </c>
    </row>
    <row r="84" spans="1:11" ht="15.75" customHeight="1" x14ac:dyDescent="0.25">
      <c r="A84" s="10">
        <v>8</v>
      </c>
      <c r="B84" s="11">
        <v>78</v>
      </c>
      <c r="C84" s="12" t="s">
        <v>307</v>
      </c>
      <c r="D84" t="s">
        <v>308</v>
      </c>
      <c r="E84" s="223" t="s">
        <v>700</v>
      </c>
      <c r="F84" s="159" t="s">
        <v>701</v>
      </c>
      <c r="G84" s="173" t="s">
        <v>702</v>
      </c>
      <c r="H84" s="79" t="s">
        <v>309</v>
      </c>
      <c r="I84" s="177" t="s">
        <v>197</v>
      </c>
      <c r="J84" s="199">
        <v>45653</v>
      </c>
      <c r="K84" s="189" t="s">
        <v>692</v>
      </c>
    </row>
    <row r="85" spans="1:11" ht="15.75" customHeight="1" x14ac:dyDescent="0.25">
      <c r="A85" s="10">
        <v>8</v>
      </c>
      <c r="B85" s="11">
        <v>27</v>
      </c>
      <c r="C85" s="157" t="s">
        <v>614</v>
      </c>
      <c r="D85" s="158" t="s">
        <v>615</v>
      </c>
      <c r="E85" s="223" t="s">
        <v>697</v>
      </c>
      <c r="F85" s="159" t="s">
        <v>698</v>
      </c>
      <c r="G85" s="173" t="s">
        <v>699</v>
      </c>
      <c r="H85" s="79"/>
      <c r="I85" s="181" t="s">
        <v>29</v>
      </c>
      <c r="J85" s="199">
        <v>45673</v>
      </c>
      <c r="K85" s="189" t="s">
        <v>692</v>
      </c>
    </row>
    <row r="86" spans="1:11" ht="15.75" customHeight="1" x14ac:dyDescent="0.25">
      <c r="A86" s="10">
        <v>8</v>
      </c>
      <c r="B86" s="11">
        <v>283</v>
      </c>
      <c r="C86" s="12" t="s">
        <v>310</v>
      </c>
      <c r="D86" s="12" t="s">
        <v>311</v>
      </c>
      <c r="E86" s="11" t="s">
        <v>312</v>
      </c>
      <c r="F86" s="13" t="s">
        <v>313</v>
      </c>
      <c r="G86" s="126" t="s">
        <v>314</v>
      </c>
      <c r="H86" s="79" t="s">
        <v>315</v>
      </c>
      <c r="I86" s="177" t="s">
        <v>29</v>
      </c>
      <c r="J86" s="199">
        <v>45634</v>
      </c>
      <c r="K86" s="189" t="s">
        <v>692</v>
      </c>
    </row>
    <row r="87" spans="1:11" ht="15.75" customHeight="1" x14ac:dyDescent="0.25">
      <c r="A87" s="10">
        <v>8</v>
      </c>
      <c r="B87" s="19">
        <v>476</v>
      </c>
      <c r="C87" s="20" t="s">
        <v>316</v>
      </c>
      <c r="D87" s="20" t="s">
        <v>317</v>
      </c>
      <c r="E87" s="80"/>
      <c r="F87" s="22" t="s">
        <v>318</v>
      </c>
      <c r="G87" s="21"/>
      <c r="H87" s="81"/>
      <c r="I87" s="178" t="s">
        <v>131</v>
      </c>
      <c r="J87" s="192"/>
      <c r="K87" s="147"/>
    </row>
    <row r="88" spans="1:11" ht="15.75" customHeight="1" thickBot="1" x14ac:dyDescent="0.3">
      <c r="A88" s="10">
        <v>8</v>
      </c>
      <c r="B88" s="19">
        <v>371</v>
      </c>
      <c r="C88" s="20" t="s">
        <v>319</v>
      </c>
      <c r="D88" s="20" t="s">
        <v>320</v>
      </c>
      <c r="E88" s="80" t="s">
        <v>321</v>
      </c>
      <c r="F88" s="22" t="s">
        <v>322</v>
      </c>
      <c r="G88" s="21" t="s">
        <v>323</v>
      </c>
      <c r="H88" s="81" t="s">
        <v>324</v>
      </c>
      <c r="I88" s="178" t="s">
        <v>15</v>
      </c>
      <c r="J88" s="193"/>
      <c r="K88" s="180"/>
    </row>
    <row r="89" spans="1:11" ht="15.75" customHeight="1" thickBot="1" x14ac:dyDescent="0.3">
      <c r="A89" s="246" t="s">
        <v>88</v>
      </c>
      <c r="B89" s="247"/>
      <c r="C89" s="24" t="str">
        <f>"   "&amp;COUNTA(A82:A88)</f>
        <v xml:space="preserve">   7</v>
      </c>
      <c r="D89" s="25"/>
      <c r="E89" s="26"/>
      <c r="F89" s="27"/>
      <c r="G89" s="28"/>
      <c r="H89" s="29" t="s">
        <v>89</v>
      </c>
      <c r="I89" s="30">
        <f>COUNTIF(I82:I88,"YES")</f>
        <v>5</v>
      </c>
    </row>
    <row r="90" spans="1:11" ht="15.75" customHeight="1" x14ac:dyDescent="0.25">
      <c r="A90" s="31">
        <v>9</v>
      </c>
      <c r="B90" s="32">
        <v>103</v>
      </c>
      <c r="C90" s="33" t="s">
        <v>325</v>
      </c>
      <c r="D90" s="33" t="s">
        <v>326</v>
      </c>
      <c r="E90" s="32" t="s">
        <v>327</v>
      </c>
      <c r="F90" s="35" t="s">
        <v>328</v>
      </c>
      <c r="G90" s="133" t="s">
        <v>329</v>
      </c>
      <c r="H90" s="82" t="s">
        <v>330</v>
      </c>
      <c r="I90" s="176" t="s">
        <v>29</v>
      </c>
      <c r="J90" s="191"/>
      <c r="K90" s="188" t="s">
        <v>295</v>
      </c>
    </row>
    <row r="91" spans="1:11" ht="15.75" customHeight="1" x14ac:dyDescent="0.25">
      <c r="A91" s="31">
        <v>9</v>
      </c>
      <c r="B91" s="32">
        <v>301</v>
      </c>
      <c r="C91" s="154" t="s">
        <v>618</v>
      </c>
      <c r="D91" s="154" t="s">
        <v>619</v>
      </c>
      <c r="E91" s="160" t="s">
        <v>620</v>
      </c>
      <c r="F91" s="155" t="s">
        <v>621</v>
      </c>
      <c r="G91" s="161" t="s">
        <v>622</v>
      </c>
      <c r="H91" s="82"/>
      <c r="I91" s="185" t="s">
        <v>15</v>
      </c>
      <c r="J91" s="199">
        <v>45181</v>
      </c>
      <c r="K91" s="189" t="s">
        <v>295</v>
      </c>
    </row>
    <row r="92" spans="1:11" ht="15.75" customHeight="1" x14ac:dyDescent="0.25">
      <c r="A92" s="10">
        <v>9</v>
      </c>
      <c r="B92" s="11">
        <v>700</v>
      </c>
      <c r="C92" s="12" t="s">
        <v>331</v>
      </c>
      <c r="D92" s="12" t="s">
        <v>332</v>
      </c>
      <c r="E92" s="11" t="s">
        <v>333</v>
      </c>
      <c r="F92" s="13" t="s">
        <v>334</v>
      </c>
      <c r="G92" s="128" t="s">
        <v>335</v>
      </c>
      <c r="H92" s="79" t="s">
        <v>336</v>
      </c>
      <c r="I92" s="177" t="s">
        <v>15</v>
      </c>
      <c r="J92" s="192"/>
      <c r="K92" s="147"/>
    </row>
    <row r="93" spans="1:11" ht="15.75" customHeight="1" x14ac:dyDescent="0.25">
      <c r="A93" s="10">
        <v>9</v>
      </c>
      <c r="B93" s="11">
        <v>737</v>
      </c>
      <c r="C93" s="12" t="s">
        <v>337</v>
      </c>
      <c r="D93" s="12" t="s">
        <v>338</v>
      </c>
      <c r="E93" s="11" t="s">
        <v>339</v>
      </c>
      <c r="F93" s="13" t="s">
        <v>340</v>
      </c>
      <c r="G93" s="128" t="s">
        <v>341</v>
      </c>
      <c r="H93" s="79" t="s">
        <v>342</v>
      </c>
      <c r="I93" s="177" t="s">
        <v>29</v>
      </c>
      <c r="J93" s="192"/>
      <c r="K93" s="147"/>
    </row>
    <row r="94" spans="1:11" ht="15.75" customHeight="1" x14ac:dyDescent="0.25">
      <c r="A94" s="10">
        <v>9</v>
      </c>
      <c r="B94" s="11">
        <v>112</v>
      </c>
      <c r="C94" s="12" t="s">
        <v>343</v>
      </c>
      <c r="D94" s="12" t="s">
        <v>344</v>
      </c>
      <c r="E94" s="11" t="s">
        <v>345</v>
      </c>
      <c r="F94" s="13" t="s">
        <v>346</v>
      </c>
      <c r="G94" s="128" t="s">
        <v>347</v>
      </c>
      <c r="H94" s="69" t="s">
        <v>348</v>
      </c>
      <c r="I94" s="177" t="s">
        <v>29</v>
      </c>
      <c r="J94" s="192"/>
      <c r="K94" s="147"/>
    </row>
    <row r="95" spans="1:11" ht="15.75" customHeight="1" x14ac:dyDescent="0.25">
      <c r="A95" s="10">
        <v>9</v>
      </c>
      <c r="B95" s="11">
        <v>336</v>
      </c>
      <c r="C95" s="12" t="s">
        <v>349</v>
      </c>
      <c r="D95" s="12" t="s">
        <v>350</v>
      </c>
      <c r="E95" s="11" t="s">
        <v>351</v>
      </c>
      <c r="F95" s="13" t="s">
        <v>352</v>
      </c>
      <c r="G95" s="128" t="s">
        <v>353</v>
      </c>
      <c r="H95" s="69" t="s">
        <v>354</v>
      </c>
      <c r="I95" s="177" t="s">
        <v>29</v>
      </c>
      <c r="J95" s="192"/>
      <c r="K95" s="147"/>
    </row>
    <row r="96" spans="1:11" ht="15.75" customHeight="1" x14ac:dyDescent="0.25">
      <c r="A96" s="10">
        <v>9</v>
      </c>
      <c r="B96" s="11">
        <v>76</v>
      </c>
      <c r="C96" s="12" t="s">
        <v>355</v>
      </c>
      <c r="D96" s="12" t="s">
        <v>356</v>
      </c>
      <c r="E96" s="11" t="s">
        <v>357</v>
      </c>
      <c r="F96" s="13" t="s">
        <v>358</v>
      </c>
      <c r="G96" s="68" t="s">
        <v>359</v>
      </c>
      <c r="H96" s="69" t="s">
        <v>360</v>
      </c>
      <c r="I96" s="177" t="s">
        <v>29</v>
      </c>
      <c r="J96" s="199">
        <v>44948</v>
      </c>
      <c r="K96" s="189" t="s">
        <v>692</v>
      </c>
    </row>
    <row r="97" spans="1:11" ht="15.75" customHeight="1" x14ac:dyDescent="0.25">
      <c r="A97" s="10">
        <v>9</v>
      </c>
      <c r="B97" s="83">
        <v>678</v>
      </c>
      <c r="C97" s="12" t="s">
        <v>361</v>
      </c>
      <c r="D97" s="12" t="s">
        <v>362</v>
      </c>
      <c r="E97" s="11" t="s">
        <v>363</v>
      </c>
      <c r="F97" s="13" t="s">
        <v>364</v>
      </c>
      <c r="G97" s="128" t="s">
        <v>365</v>
      </c>
      <c r="H97" s="79" t="s">
        <v>366</v>
      </c>
      <c r="I97" s="177" t="s">
        <v>15</v>
      </c>
      <c r="J97" s="192"/>
      <c r="K97" s="147"/>
    </row>
    <row r="98" spans="1:11" ht="15.75" customHeight="1" thickBot="1" x14ac:dyDescent="0.3">
      <c r="A98" s="18">
        <v>9</v>
      </c>
      <c r="B98" s="19">
        <v>472</v>
      </c>
      <c r="C98" s="20" t="s">
        <v>367</v>
      </c>
      <c r="D98" s="20" t="s">
        <v>368</v>
      </c>
      <c r="E98" s="19" t="s">
        <v>369</v>
      </c>
      <c r="F98" s="84" t="s">
        <v>370</v>
      </c>
      <c r="G98" s="16" t="s">
        <v>371</v>
      </c>
      <c r="H98" s="81" t="s">
        <v>372</v>
      </c>
      <c r="I98" s="178" t="s">
        <v>29</v>
      </c>
      <c r="J98" s="193"/>
      <c r="K98" s="180"/>
    </row>
    <row r="99" spans="1:11" ht="15.75" customHeight="1" thickBot="1" x14ac:dyDescent="0.3">
      <c r="A99" s="246" t="s">
        <v>88</v>
      </c>
      <c r="B99" s="247"/>
      <c r="C99" s="24" t="str">
        <f>"   "&amp;COUNTA(A90:A98)</f>
        <v xml:space="preserve">   9</v>
      </c>
      <c r="D99" s="25"/>
      <c r="E99" s="26"/>
      <c r="F99" s="27"/>
      <c r="G99" s="28"/>
      <c r="H99" s="29" t="s">
        <v>89</v>
      </c>
      <c r="I99" s="30">
        <f>COUNTIF(I90:I98,"YES")</f>
        <v>6</v>
      </c>
    </row>
    <row r="100" spans="1:11" ht="15.75" customHeight="1" x14ac:dyDescent="0.25">
      <c r="A100" s="85">
        <v>10</v>
      </c>
      <c r="B100" s="32">
        <v>525</v>
      </c>
      <c r="C100" s="33" t="s">
        <v>373</v>
      </c>
      <c r="D100" s="33" t="s">
        <v>374</v>
      </c>
      <c r="E100" s="32"/>
      <c r="F100" s="35" t="s">
        <v>375</v>
      </c>
      <c r="G100" s="34"/>
      <c r="H100" s="82" t="s">
        <v>376</v>
      </c>
      <c r="I100" s="176" t="s">
        <v>15</v>
      </c>
      <c r="J100" s="191"/>
      <c r="K100" s="179"/>
    </row>
    <row r="101" spans="1:11" ht="15.75" customHeight="1" x14ac:dyDescent="0.25">
      <c r="A101" s="10">
        <v>10</v>
      </c>
      <c r="B101" s="11">
        <v>34</v>
      </c>
      <c r="C101" s="12" t="s">
        <v>377</v>
      </c>
      <c r="D101" s="12" t="s">
        <v>378</v>
      </c>
      <c r="E101" s="170" t="s">
        <v>703</v>
      </c>
      <c r="F101" s="159" t="s">
        <v>704</v>
      </c>
      <c r="G101" s="173" t="s">
        <v>705</v>
      </c>
      <c r="H101" s="79" t="s">
        <v>379</v>
      </c>
      <c r="I101" s="177" t="s">
        <v>29</v>
      </c>
      <c r="J101" s="199">
        <v>45096</v>
      </c>
      <c r="K101" s="189" t="s">
        <v>197</v>
      </c>
    </row>
    <row r="102" spans="1:11" ht="15.75" customHeight="1" x14ac:dyDescent="0.25">
      <c r="A102" s="31">
        <v>10</v>
      </c>
      <c r="B102" s="11">
        <v>44</v>
      </c>
      <c r="C102" s="12" t="s">
        <v>380</v>
      </c>
      <c r="D102" s="12" t="s">
        <v>381</v>
      </c>
      <c r="E102" s="11" t="s">
        <v>382</v>
      </c>
      <c r="F102" s="13" t="s">
        <v>383</v>
      </c>
      <c r="G102" s="68" t="s">
        <v>384</v>
      </c>
      <c r="H102" s="79" t="s">
        <v>385</v>
      </c>
      <c r="I102" s="177" t="s">
        <v>29</v>
      </c>
      <c r="J102" s="192"/>
      <c r="K102" s="147"/>
    </row>
    <row r="103" spans="1:11" ht="15.75" customHeight="1" x14ac:dyDescent="0.25">
      <c r="A103" s="10">
        <v>10</v>
      </c>
      <c r="B103" s="11">
        <v>290</v>
      </c>
      <c r="C103" s="12" t="s">
        <v>386</v>
      </c>
      <c r="D103" s="12" t="s">
        <v>387</v>
      </c>
      <c r="E103" s="11"/>
      <c r="F103" s="13" t="s">
        <v>388</v>
      </c>
      <c r="G103" s="14"/>
      <c r="H103" s="69" t="s">
        <v>389</v>
      </c>
      <c r="I103" s="177" t="s">
        <v>29</v>
      </c>
      <c r="J103" s="192"/>
      <c r="K103" s="147"/>
    </row>
    <row r="104" spans="1:11" ht="15.75" customHeight="1" x14ac:dyDescent="0.25">
      <c r="A104" s="10">
        <v>10</v>
      </c>
      <c r="B104" s="11">
        <v>65</v>
      </c>
      <c r="C104" s="12" t="s">
        <v>390</v>
      </c>
      <c r="D104" s="12" t="s">
        <v>391</v>
      </c>
      <c r="E104" s="11"/>
      <c r="F104" s="13" t="s">
        <v>392</v>
      </c>
      <c r="G104" s="14"/>
      <c r="H104" s="69"/>
      <c r="I104" s="177" t="s">
        <v>15</v>
      </c>
      <c r="J104" s="192"/>
      <c r="K104" s="147"/>
    </row>
    <row r="105" spans="1:11" ht="15.75" customHeight="1" x14ac:dyDescent="0.25">
      <c r="A105" s="31">
        <v>10</v>
      </c>
      <c r="B105" s="11">
        <v>374</v>
      </c>
      <c r="C105" s="12" t="s">
        <v>393</v>
      </c>
      <c r="D105" s="12" t="s">
        <v>394</v>
      </c>
      <c r="E105" s="11"/>
      <c r="F105" s="86"/>
      <c r="G105" s="14"/>
      <c r="H105" s="69" t="s">
        <v>395</v>
      </c>
      <c r="I105" s="177" t="s">
        <v>29</v>
      </c>
      <c r="J105" s="192"/>
      <c r="K105" s="147"/>
    </row>
    <row r="106" spans="1:11" ht="15.75" customHeight="1" x14ac:dyDescent="0.25">
      <c r="A106" s="10">
        <v>10</v>
      </c>
      <c r="B106" s="11">
        <v>682</v>
      </c>
      <c r="C106" s="12" t="s">
        <v>396</v>
      </c>
      <c r="D106" s="12" t="s">
        <v>397</v>
      </c>
      <c r="E106" s="11" t="s">
        <v>398</v>
      </c>
      <c r="F106" s="13"/>
      <c r="G106" s="14"/>
      <c r="H106" s="79" t="s">
        <v>399</v>
      </c>
      <c r="I106" s="177" t="s">
        <v>29</v>
      </c>
      <c r="J106" s="192"/>
      <c r="K106" s="147"/>
    </row>
    <row r="107" spans="1:11" ht="15.75" customHeight="1" x14ac:dyDescent="0.25">
      <c r="A107" s="10">
        <v>10</v>
      </c>
      <c r="B107" s="11">
        <v>131</v>
      </c>
      <c r="C107" s="12" t="s">
        <v>400</v>
      </c>
      <c r="D107" s="12" t="s">
        <v>401</v>
      </c>
      <c r="E107" s="11" t="s">
        <v>402</v>
      </c>
      <c r="F107" s="13" t="s">
        <v>403</v>
      </c>
      <c r="G107" s="14" t="s">
        <v>404</v>
      </c>
      <c r="H107" s="79"/>
      <c r="I107" s="177" t="s">
        <v>29</v>
      </c>
      <c r="J107" s="192"/>
      <c r="K107" s="147"/>
    </row>
    <row r="108" spans="1:11" ht="15.75" customHeight="1" x14ac:dyDescent="0.25">
      <c r="A108" s="10">
        <v>10</v>
      </c>
      <c r="B108" s="11">
        <v>275</v>
      </c>
      <c r="C108" s="12" t="s">
        <v>405</v>
      </c>
      <c r="D108" s="12" t="s">
        <v>406</v>
      </c>
      <c r="E108" s="11" t="s">
        <v>407</v>
      </c>
      <c r="F108" s="13"/>
      <c r="G108" s="126" t="s">
        <v>408</v>
      </c>
      <c r="H108" s="79" t="s">
        <v>336</v>
      </c>
      <c r="I108" s="177" t="s">
        <v>15</v>
      </c>
      <c r="J108" s="192"/>
      <c r="K108" s="147"/>
    </row>
    <row r="109" spans="1:11" ht="15.75" customHeight="1" x14ac:dyDescent="0.25">
      <c r="A109" s="10">
        <v>10</v>
      </c>
      <c r="B109" s="11">
        <v>221</v>
      </c>
      <c r="C109" s="12" t="s">
        <v>409</v>
      </c>
      <c r="D109" s="12" t="s">
        <v>410</v>
      </c>
      <c r="E109" s="11" t="s">
        <v>411</v>
      </c>
      <c r="F109" s="13" t="s">
        <v>412</v>
      </c>
      <c r="G109" s="126" t="s">
        <v>413</v>
      </c>
      <c r="H109" s="79" t="s">
        <v>414</v>
      </c>
      <c r="I109" s="177" t="s">
        <v>15</v>
      </c>
      <c r="J109" s="192"/>
      <c r="K109" s="147"/>
    </row>
    <row r="110" spans="1:11" ht="15.75" customHeight="1" x14ac:dyDescent="0.25">
      <c r="A110" s="18">
        <v>10</v>
      </c>
      <c r="B110" s="19">
        <v>282</v>
      </c>
      <c r="C110" s="20" t="s">
        <v>415</v>
      </c>
      <c r="D110" s="20" t="s">
        <v>416</v>
      </c>
      <c r="E110" s="19" t="s">
        <v>417</v>
      </c>
      <c r="F110" s="22" t="s">
        <v>418</v>
      </c>
      <c r="G110" s="21" t="s">
        <v>419</v>
      </c>
      <c r="H110" s="81" t="s">
        <v>420</v>
      </c>
      <c r="I110" s="183" t="s">
        <v>29</v>
      </c>
      <c r="J110" s="192"/>
      <c r="K110" s="147"/>
    </row>
    <row r="111" spans="1:11" ht="15.75" customHeight="1" thickBot="1" x14ac:dyDescent="0.3">
      <c r="A111" s="87">
        <v>10</v>
      </c>
      <c r="B111" s="19">
        <v>557</v>
      </c>
      <c r="C111" s="20" t="s">
        <v>421</v>
      </c>
      <c r="D111" s="20" t="s">
        <v>422</v>
      </c>
      <c r="E111" s="19"/>
      <c r="F111" s="22"/>
      <c r="G111" s="21"/>
      <c r="H111" s="81" t="s">
        <v>423</v>
      </c>
      <c r="I111" s="178" t="s">
        <v>29</v>
      </c>
      <c r="J111" s="193"/>
      <c r="K111" s="180"/>
    </row>
    <row r="112" spans="1:11" ht="15.75" customHeight="1" thickBot="1" x14ac:dyDescent="0.3">
      <c r="A112" s="248" t="s">
        <v>88</v>
      </c>
      <c r="B112" s="249"/>
      <c r="C112" s="41" t="str">
        <f>"   "&amp;COUNTA(A100:A111)</f>
        <v xml:space="preserve">   12</v>
      </c>
      <c r="D112" s="75"/>
      <c r="E112" s="76"/>
      <c r="F112" s="43"/>
      <c r="G112" s="44"/>
      <c r="H112" s="45" t="s">
        <v>89</v>
      </c>
      <c r="I112" s="46">
        <f>COUNTIF(I100:I111,"YES")</f>
        <v>8</v>
      </c>
    </row>
    <row r="113" spans="1:11" ht="8.25" customHeight="1" thickTop="1" thickBot="1" x14ac:dyDescent="0.3">
      <c r="A113" s="16"/>
      <c r="B113" s="16"/>
      <c r="C113" s="51"/>
      <c r="D113" s="52"/>
      <c r="E113" s="48"/>
      <c r="F113" s="53"/>
      <c r="G113" s="54"/>
      <c r="H113" s="50"/>
      <c r="I113" s="55"/>
    </row>
    <row r="114" spans="1:11" ht="15.75" customHeight="1" thickTop="1" thickBot="1" x14ac:dyDescent="0.3">
      <c r="A114" s="138" t="s">
        <v>0</v>
      </c>
      <c r="B114" s="139" t="s">
        <v>1</v>
      </c>
      <c r="C114" s="124" t="s">
        <v>2</v>
      </c>
      <c r="D114" s="136" t="s">
        <v>3</v>
      </c>
      <c r="E114" s="124" t="s">
        <v>134</v>
      </c>
      <c r="F114" s="2" t="s">
        <v>5</v>
      </c>
      <c r="G114" s="125" t="s">
        <v>6</v>
      </c>
      <c r="H114" s="3" t="s">
        <v>7</v>
      </c>
      <c r="I114" s="4" t="s">
        <v>8</v>
      </c>
    </row>
    <row r="115" spans="1:11" ht="15.75" customHeight="1" thickTop="1" x14ac:dyDescent="0.25">
      <c r="A115" s="31">
        <v>11</v>
      </c>
      <c r="B115" s="6">
        <v>168</v>
      </c>
      <c r="C115" s="7" t="s">
        <v>424</v>
      </c>
      <c r="D115" s="33" t="s">
        <v>425</v>
      </c>
      <c r="E115" s="88" t="s">
        <v>426</v>
      </c>
      <c r="F115" s="9"/>
      <c r="G115" s="8"/>
      <c r="H115" s="89" t="s">
        <v>427</v>
      </c>
      <c r="I115" s="187" t="s">
        <v>29</v>
      </c>
      <c r="J115" s="191"/>
      <c r="K115" s="179"/>
    </row>
    <row r="116" spans="1:11" ht="15.75" customHeight="1" x14ac:dyDescent="0.25">
      <c r="A116" s="31">
        <v>11</v>
      </c>
      <c r="B116" s="32">
        <v>578</v>
      </c>
      <c r="C116" s="33" t="s">
        <v>428</v>
      </c>
      <c r="D116" s="33" t="s">
        <v>429</v>
      </c>
      <c r="E116" s="90" t="s">
        <v>430</v>
      </c>
      <c r="F116" s="90" t="s">
        <v>431</v>
      </c>
      <c r="G116" s="34"/>
      <c r="H116" s="82"/>
      <c r="I116" s="176" t="s">
        <v>131</v>
      </c>
      <c r="J116" s="192"/>
      <c r="K116" s="147"/>
    </row>
    <row r="117" spans="1:11" ht="15.75" customHeight="1" x14ac:dyDescent="0.25">
      <c r="A117" s="31">
        <v>11</v>
      </c>
      <c r="B117" s="32">
        <v>768</v>
      </c>
      <c r="C117" s="33" t="s">
        <v>432</v>
      </c>
      <c r="D117" s="33" t="s">
        <v>433</v>
      </c>
      <c r="E117" s="90"/>
      <c r="F117" s="35"/>
      <c r="G117" s="127"/>
      <c r="H117" s="63"/>
      <c r="I117" s="176" t="s">
        <v>131</v>
      </c>
      <c r="J117" s="192"/>
      <c r="K117" s="147"/>
    </row>
    <row r="118" spans="1:11" ht="15.75" customHeight="1" x14ac:dyDescent="0.25">
      <c r="A118" s="10">
        <v>11</v>
      </c>
      <c r="B118" s="11">
        <v>52</v>
      </c>
      <c r="C118" s="12" t="s">
        <v>434</v>
      </c>
      <c r="D118" s="12" t="s">
        <v>435</v>
      </c>
      <c r="E118" s="91" t="s">
        <v>436</v>
      </c>
      <c r="F118" s="13" t="s">
        <v>437</v>
      </c>
      <c r="G118" s="126"/>
      <c r="H118" s="69" t="s">
        <v>438</v>
      </c>
      <c r="I118" s="181" t="s">
        <v>131</v>
      </c>
      <c r="J118" s="192"/>
      <c r="K118" s="147"/>
    </row>
    <row r="119" spans="1:11" ht="15.75" customHeight="1" x14ac:dyDescent="0.25">
      <c r="A119" s="10">
        <v>11</v>
      </c>
      <c r="B119" s="11">
        <v>641</v>
      </c>
      <c r="C119" s="12" t="s">
        <v>439</v>
      </c>
      <c r="D119" s="12" t="s">
        <v>440</v>
      </c>
      <c r="E119" s="11" t="s">
        <v>441</v>
      </c>
      <c r="F119" s="13" t="s">
        <v>442</v>
      </c>
      <c r="G119" s="126" t="s">
        <v>443</v>
      </c>
      <c r="H119" s="69" t="s">
        <v>444</v>
      </c>
      <c r="I119" s="177" t="s">
        <v>15</v>
      </c>
      <c r="J119" s="192"/>
      <c r="K119" s="147"/>
    </row>
    <row r="120" spans="1:11" ht="15.75" customHeight="1" x14ac:dyDescent="0.25">
      <c r="A120" s="10">
        <v>11</v>
      </c>
      <c r="B120" s="11">
        <v>366</v>
      </c>
      <c r="C120" s="12" t="s">
        <v>445</v>
      </c>
      <c r="D120" s="12" t="s">
        <v>446</v>
      </c>
      <c r="E120" s="14" t="s">
        <v>447</v>
      </c>
      <c r="F120" s="224" t="s">
        <v>711</v>
      </c>
      <c r="G120" s="206" t="s">
        <v>712</v>
      </c>
      <c r="H120" s="93" t="s">
        <v>448</v>
      </c>
      <c r="I120" s="177" t="s">
        <v>29</v>
      </c>
      <c r="J120" s="199">
        <v>45311</v>
      </c>
      <c r="K120" s="189" t="s">
        <v>630</v>
      </c>
    </row>
    <row r="121" spans="1:11" ht="15.75" customHeight="1" x14ac:dyDescent="0.25">
      <c r="A121" s="31">
        <v>11</v>
      </c>
      <c r="B121" s="11">
        <v>77</v>
      </c>
      <c r="C121" s="157" t="s">
        <v>616</v>
      </c>
      <c r="D121" s="157" t="s">
        <v>617</v>
      </c>
      <c r="E121" s="172" t="s">
        <v>710</v>
      </c>
      <c r="F121" s="92"/>
      <c r="G121" s="140"/>
      <c r="H121" s="93"/>
      <c r="I121" s="181" t="s">
        <v>131</v>
      </c>
      <c r="J121" s="199">
        <v>45577</v>
      </c>
      <c r="K121" s="189" t="s">
        <v>197</v>
      </c>
    </row>
    <row r="122" spans="1:11" ht="15.75" customHeight="1" x14ac:dyDescent="0.25">
      <c r="A122" s="31">
        <v>11</v>
      </c>
      <c r="B122" s="11">
        <v>228</v>
      </c>
      <c r="C122" s="12" t="s">
        <v>449</v>
      </c>
      <c r="D122" s="12" t="s">
        <v>450</v>
      </c>
      <c r="E122" s="91" t="s">
        <v>451</v>
      </c>
      <c r="F122" s="13" t="s">
        <v>452</v>
      </c>
      <c r="G122" s="14"/>
      <c r="H122" s="69"/>
      <c r="I122" s="177" t="s">
        <v>15</v>
      </c>
      <c r="J122" s="192"/>
      <c r="K122" s="147"/>
    </row>
    <row r="123" spans="1:11" ht="15.75" customHeight="1" x14ac:dyDescent="0.25">
      <c r="A123" s="10">
        <v>11</v>
      </c>
      <c r="B123" s="11">
        <v>71</v>
      </c>
      <c r="C123" s="12" t="s">
        <v>453</v>
      </c>
      <c r="D123" s="12" t="s">
        <v>454</v>
      </c>
      <c r="E123" s="11"/>
      <c r="F123" s="13" t="s">
        <v>455</v>
      </c>
      <c r="G123" s="126"/>
      <c r="H123" s="69"/>
      <c r="I123" s="177" t="s">
        <v>15</v>
      </c>
      <c r="J123" s="192"/>
      <c r="K123" s="147"/>
    </row>
    <row r="124" spans="1:11" ht="15.75" customHeight="1" x14ac:dyDescent="0.25">
      <c r="A124" s="10">
        <v>11</v>
      </c>
      <c r="B124" s="11">
        <v>389</v>
      </c>
      <c r="C124" s="12" t="s">
        <v>456</v>
      </c>
      <c r="D124" s="12" t="s">
        <v>457</v>
      </c>
      <c r="E124" s="14" t="s">
        <v>458</v>
      </c>
      <c r="F124" s="159" t="s">
        <v>713</v>
      </c>
      <c r="G124" s="173" t="s">
        <v>714</v>
      </c>
      <c r="H124" s="79" t="s">
        <v>459</v>
      </c>
      <c r="I124" s="177" t="s">
        <v>15</v>
      </c>
      <c r="J124" s="199">
        <v>45311</v>
      </c>
      <c r="K124" s="189" t="s">
        <v>630</v>
      </c>
    </row>
    <row r="125" spans="1:11" ht="15.75" customHeight="1" thickBot="1" x14ac:dyDescent="0.3">
      <c r="A125" s="10">
        <v>11</v>
      </c>
      <c r="B125" s="11">
        <v>29</v>
      </c>
      <c r="C125" s="12" t="s">
        <v>460</v>
      </c>
      <c r="D125" s="12" t="s">
        <v>461</v>
      </c>
      <c r="E125" s="172" t="s">
        <v>707</v>
      </c>
      <c r="F125" s="159" t="s">
        <v>706</v>
      </c>
      <c r="G125" s="173" t="s">
        <v>708</v>
      </c>
      <c r="H125" s="222" t="s">
        <v>709</v>
      </c>
      <c r="I125" s="181" t="s">
        <v>29</v>
      </c>
      <c r="J125" s="198">
        <v>45646</v>
      </c>
      <c r="K125" s="190" t="s">
        <v>197</v>
      </c>
    </row>
    <row r="126" spans="1:11" ht="15.75" customHeight="1" thickBot="1" x14ac:dyDescent="0.3">
      <c r="A126" s="246" t="s">
        <v>88</v>
      </c>
      <c r="B126" s="247"/>
      <c r="C126" s="24" t="str">
        <f>"   "&amp;COUNTA(A115:A125)</f>
        <v xml:space="preserve">   11</v>
      </c>
      <c r="D126" s="25"/>
      <c r="E126" s="26"/>
      <c r="F126" s="27"/>
      <c r="G126" s="28"/>
      <c r="H126" s="29" t="s">
        <v>89</v>
      </c>
      <c r="I126" s="30">
        <f>COUNTIF(I115:I125,"YES")</f>
        <v>3</v>
      </c>
    </row>
    <row r="127" spans="1:11" ht="15.75" customHeight="1" x14ac:dyDescent="0.25">
      <c r="A127" s="10">
        <v>12</v>
      </c>
      <c r="B127" s="11">
        <v>532</v>
      </c>
      <c r="C127" s="12" t="s">
        <v>475</v>
      </c>
      <c r="D127" s="12" t="s">
        <v>476</v>
      </c>
      <c r="E127" s="162" t="s">
        <v>623</v>
      </c>
      <c r="F127" s="13" t="s">
        <v>477</v>
      </c>
      <c r="G127" s="163" t="s">
        <v>478</v>
      </c>
      <c r="H127" s="15" t="s">
        <v>479</v>
      </c>
      <c r="I127" s="177" t="s">
        <v>197</v>
      </c>
      <c r="J127" s="203">
        <v>45664</v>
      </c>
      <c r="K127" s="188" t="s">
        <v>630</v>
      </c>
    </row>
    <row r="128" spans="1:11" ht="15.75" customHeight="1" x14ac:dyDescent="0.25">
      <c r="A128" s="18">
        <v>12</v>
      </c>
      <c r="B128" s="19">
        <v>614</v>
      </c>
      <c r="C128" s="20" t="s">
        <v>480</v>
      </c>
      <c r="D128" s="20" t="s">
        <v>481</v>
      </c>
      <c r="E128" s="95" t="s">
        <v>482</v>
      </c>
      <c r="F128" s="22"/>
      <c r="G128" s="135" t="s">
        <v>483</v>
      </c>
      <c r="H128" s="23" t="s">
        <v>484</v>
      </c>
      <c r="I128" s="178" t="s">
        <v>15</v>
      </c>
      <c r="J128" s="192"/>
      <c r="K128" s="147"/>
    </row>
    <row r="129" spans="1:11" ht="15.75" customHeight="1" x14ac:dyDescent="0.25">
      <c r="A129" s="31">
        <v>12</v>
      </c>
      <c r="B129" s="11">
        <v>486</v>
      </c>
      <c r="C129" s="12" t="s">
        <v>467</v>
      </c>
      <c r="D129" s="12" t="s">
        <v>468</v>
      </c>
      <c r="E129" s="91" t="s">
        <v>469</v>
      </c>
      <c r="F129" s="13" t="s">
        <v>470</v>
      </c>
      <c r="G129" s="126" t="s">
        <v>471</v>
      </c>
      <c r="H129" s="15"/>
      <c r="I129" s="177" t="s">
        <v>15</v>
      </c>
      <c r="J129" s="192"/>
      <c r="K129" s="147"/>
    </row>
    <row r="130" spans="1:11" ht="15.75" customHeight="1" x14ac:dyDescent="0.25">
      <c r="A130" s="18">
        <v>12</v>
      </c>
      <c r="B130" s="11">
        <v>490</v>
      </c>
      <c r="C130" s="12" t="s">
        <v>472</v>
      </c>
      <c r="D130" s="12" t="s">
        <v>473</v>
      </c>
      <c r="E130" s="162" t="s">
        <v>716</v>
      </c>
      <c r="F130" s="159" t="s">
        <v>717</v>
      </c>
      <c r="G130" s="126"/>
      <c r="H130" s="94" t="s">
        <v>474</v>
      </c>
      <c r="I130" s="177" t="s">
        <v>197</v>
      </c>
      <c r="J130" s="199">
        <v>45669</v>
      </c>
      <c r="K130" s="189" t="s">
        <v>630</v>
      </c>
    </row>
    <row r="131" spans="1:11" ht="15.75" customHeight="1" thickBot="1" x14ac:dyDescent="0.3">
      <c r="A131" s="225">
        <v>12</v>
      </c>
      <c r="B131" s="32">
        <v>239</v>
      </c>
      <c r="C131" s="33" t="s">
        <v>462</v>
      </c>
      <c r="D131" s="33" t="s">
        <v>463</v>
      </c>
      <c r="E131" s="34" t="s">
        <v>464</v>
      </c>
      <c r="F131" s="155" t="s">
        <v>715</v>
      </c>
      <c r="G131" s="127" t="s">
        <v>465</v>
      </c>
      <c r="H131" s="36" t="s">
        <v>466</v>
      </c>
      <c r="I131" s="176" t="s">
        <v>15</v>
      </c>
      <c r="J131" s="198">
        <v>45674</v>
      </c>
      <c r="K131" s="190" t="s">
        <v>630</v>
      </c>
    </row>
    <row r="132" spans="1:11" ht="15.75" customHeight="1" thickBot="1" x14ac:dyDescent="0.3">
      <c r="A132" s="246" t="s">
        <v>88</v>
      </c>
      <c r="B132" s="247"/>
      <c r="C132" s="24" t="str">
        <f>"   "&amp;COUNTA(A127:A131)</f>
        <v xml:space="preserve">   5</v>
      </c>
      <c r="D132" s="60"/>
      <c r="E132" s="26"/>
      <c r="F132" s="27"/>
      <c r="G132" s="28"/>
      <c r="H132" s="29" t="s">
        <v>89</v>
      </c>
      <c r="I132" s="30">
        <f>COUNTIF(I127:I131,"YES")</f>
        <v>2</v>
      </c>
    </row>
    <row r="133" spans="1:11" ht="15.75" customHeight="1" x14ac:dyDescent="0.25">
      <c r="A133" s="85">
        <v>13</v>
      </c>
      <c r="B133" s="32">
        <v>91</v>
      </c>
      <c r="C133" s="33" t="s">
        <v>485</v>
      </c>
      <c r="D133" s="33" t="s">
        <v>486</v>
      </c>
      <c r="E133" s="34" t="s">
        <v>487</v>
      </c>
      <c r="F133" s="35" t="s">
        <v>488</v>
      </c>
      <c r="G133" s="127" t="s">
        <v>489</v>
      </c>
      <c r="H133" s="96" t="s">
        <v>490</v>
      </c>
      <c r="I133" s="176" t="s">
        <v>29</v>
      </c>
      <c r="J133" s="191"/>
      <c r="K133" s="179"/>
    </row>
    <row r="134" spans="1:11" ht="15.75" customHeight="1" x14ac:dyDescent="0.25">
      <c r="A134" s="10">
        <v>13</v>
      </c>
      <c r="B134" s="11">
        <v>196</v>
      </c>
      <c r="C134" s="12" t="s">
        <v>491</v>
      </c>
      <c r="D134" s="12" t="s">
        <v>492</v>
      </c>
      <c r="E134" s="14" t="s">
        <v>493</v>
      </c>
      <c r="F134" s="13" t="s">
        <v>494</v>
      </c>
      <c r="G134" s="126" t="s">
        <v>495</v>
      </c>
      <c r="H134" s="97" t="s">
        <v>496</v>
      </c>
      <c r="I134" s="177" t="s">
        <v>29</v>
      </c>
      <c r="J134" s="192"/>
      <c r="K134" s="147"/>
    </row>
    <row r="135" spans="1:11" ht="21" customHeight="1" x14ac:dyDescent="0.25">
      <c r="A135" s="10">
        <v>13</v>
      </c>
      <c r="B135" s="11">
        <v>610</v>
      </c>
      <c r="C135" s="12" t="s">
        <v>497</v>
      </c>
      <c r="D135" s="12" t="s">
        <v>498</v>
      </c>
      <c r="E135" s="170" t="s">
        <v>719</v>
      </c>
      <c r="F135" s="159" t="s">
        <v>720</v>
      </c>
      <c r="G135" s="173" t="s">
        <v>721</v>
      </c>
      <c r="H135" s="69" t="s">
        <v>499</v>
      </c>
      <c r="I135" s="177" t="s">
        <v>197</v>
      </c>
      <c r="J135" s="199">
        <v>45311</v>
      </c>
      <c r="K135" s="189" t="s">
        <v>197</v>
      </c>
    </row>
    <row r="136" spans="1:11" ht="15.75" customHeight="1" x14ac:dyDescent="0.25">
      <c r="A136" s="10">
        <v>13</v>
      </c>
      <c r="B136" s="11">
        <v>738</v>
      </c>
      <c r="C136" s="12" t="s">
        <v>500</v>
      </c>
      <c r="D136" s="12" t="s">
        <v>501</v>
      </c>
      <c r="E136" s="91" t="s">
        <v>502</v>
      </c>
      <c r="F136" s="13" t="s">
        <v>503</v>
      </c>
      <c r="G136" s="14" t="s">
        <v>504</v>
      </c>
      <c r="H136" s="97"/>
      <c r="I136" s="177" t="s">
        <v>15</v>
      </c>
      <c r="J136" s="199">
        <v>44836</v>
      </c>
      <c r="K136" s="189" t="s">
        <v>197</v>
      </c>
    </row>
    <row r="137" spans="1:11" ht="15.75" customHeight="1" x14ac:dyDescent="0.25">
      <c r="A137" s="10">
        <v>13</v>
      </c>
      <c r="B137" s="11">
        <v>421</v>
      </c>
      <c r="C137" s="12" t="s">
        <v>500</v>
      </c>
      <c r="D137" s="12" t="s">
        <v>505</v>
      </c>
      <c r="E137" s="11" t="s">
        <v>506</v>
      </c>
      <c r="F137" s="13" t="s">
        <v>507</v>
      </c>
      <c r="G137" s="126" t="s">
        <v>508</v>
      </c>
      <c r="H137" s="69" t="s">
        <v>509</v>
      </c>
      <c r="I137" s="177" t="s">
        <v>29</v>
      </c>
      <c r="J137" s="192"/>
      <c r="K137" s="147"/>
    </row>
    <row r="138" spans="1:11" ht="15.75" customHeight="1" x14ac:dyDescent="0.25">
      <c r="A138" s="10">
        <v>13</v>
      </c>
      <c r="B138" s="11">
        <v>627</v>
      </c>
      <c r="C138" s="12" t="s">
        <v>510</v>
      </c>
      <c r="D138" s="12" t="s">
        <v>511</v>
      </c>
      <c r="E138" s="11"/>
      <c r="F138" s="13"/>
      <c r="G138" s="126" t="s">
        <v>512</v>
      </c>
      <c r="H138" s="97"/>
      <c r="I138" s="177" t="s">
        <v>29</v>
      </c>
      <c r="J138" s="192"/>
      <c r="K138" s="147"/>
    </row>
    <row r="139" spans="1:11" ht="15.75" customHeight="1" x14ac:dyDescent="0.25">
      <c r="A139" s="10">
        <v>13</v>
      </c>
      <c r="B139" s="11">
        <v>572</v>
      </c>
      <c r="C139" s="12" t="s">
        <v>513</v>
      </c>
      <c r="D139" s="12" t="s">
        <v>514</v>
      </c>
      <c r="E139" s="170" t="s">
        <v>718</v>
      </c>
      <c r="F139" s="13"/>
      <c r="G139" s="126"/>
      <c r="H139" s="69" t="s">
        <v>515</v>
      </c>
      <c r="I139" s="177" t="s">
        <v>29</v>
      </c>
      <c r="J139" s="199">
        <v>45628</v>
      </c>
      <c r="K139" s="189" t="s">
        <v>197</v>
      </c>
    </row>
    <row r="140" spans="1:11" ht="15.75" customHeight="1" thickBot="1" x14ac:dyDescent="0.3">
      <c r="A140" s="87">
        <v>13</v>
      </c>
      <c r="B140" s="19">
        <v>703</v>
      </c>
      <c r="C140" s="20" t="s">
        <v>513</v>
      </c>
      <c r="D140" s="20" t="s">
        <v>516</v>
      </c>
      <c r="E140" s="200" t="s">
        <v>722</v>
      </c>
      <c r="F140" s="143" t="s">
        <v>723</v>
      </c>
      <c r="G140" s="201" t="s">
        <v>724</v>
      </c>
      <c r="H140" s="98" t="s">
        <v>517</v>
      </c>
      <c r="I140" s="178" t="s">
        <v>29</v>
      </c>
      <c r="J140" s="198">
        <v>45642</v>
      </c>
      <c r="K140" s="190" t="s">
        <v>29</v>
      </c>
    </row>
    <row r="141" spans="1:11" ht="15.75" customHeight="1" thickBot="1" x14ac:dyDescent="0.3">
      <c r="A141" s="246" t="s">
        <v>88</v>
      </c>
      <c r="B141" s="247"/>
      <c r="C141" s="24" t="str">
        <f>"   "&amp;COUNTA(A133:A140)</f>
        <v xml:space="preserve">   8</v>
      </c>
      <c r="D141" s="60"/>
      <c r="E141" s="26"/>
      <c r="F141" s="27"/>
      <c r="G141" s="28"/>
      <c r="H141" s="29" t="s">
        <v>89</v>
      </c>
      <c r="I141" s="30">
        <f>COUNTIF(I132:I140,"YES")</f>
        <v>7</v>
      </c>
    </row>
    <row r="142" spans="1:11" ht="15.75" customHeight="1" x14ac:dyDescent="0.25">
      <c r="A142" s="85">
        <v>14</v>
      </c>
      <c r="B142" s="32">
        <v>449</v>
      </c>
      <c r="C142" s="33" t="s">
        <v>518</v>
      </c>
      <c r="D142" s="33" t="s">
        <v>519</v>
      </c>
      <c r="E142" s="34" t="s">
        <v>520</v>
      </c>
      <c r="F142" s="35" t="s">
        <v>521</v>
      </c>
      <c r="G142" s="34"/>
      <c r="H142" s="63" t="s">
        <v>522</v>
      </c>
      <c r="I142" s="176" t="s">
        <v>29</v>
      </c>
      <c r="J142" s="194"/>
      <c r="K142" s="188"/>
    </row>
    <row r="143" spans="1:11" ht="15.75" customHeight="1" x14ac:dyDescent="0.25">
      <c r="A143" s="10">
        <v>14</v>
      </c>
      <c r="B143" s="11">
        <v>566</v>
      </c>
      <c r="C143" s="12" t="s">
        <v>518</v>
      </c>
      <c r="D143" s="12" t="s">
        <v>523</v>
      </c>
      <c r="E143" s="11" t="s">
        <v>524</v>
      </c>
      <c r="F143" s="13" t="s">
        <v>525</v>
      </c>
      <c r="G143" s="126"/>
      <c r="H143" s="69" t="s">
        <v>526</v>
      </c>
      <c r="I143" s="177" t="s">
        <v>29</v>
      </c>
      <c r="J143" s="195"/>
      <c r="K143" s="189"/>
    </row>
    <row r="144" spans="1:11" ht="15.75" customHeight="1" x14ac:dyDescent="0.25">
      <c r="A144" s="10">
        <v>14</v>
      </c>
      <c r="B144" s="11">
        <v>281</v>
      </c>
      <c r="C144" s="12" t="s">
        <v>527</v>
      </c>
      <c r="D144" s="12" t="s">
        <v>528</v>
      </c>
      <c r="E144" s="91" t="s">
        <v>529</v>
      </c>
      <c r="F144" s="13" t="s">
        <v>530</v>
      </c>
      <c r="G144" s="126" t="s">
        <v>531</v>
      </c>
      <c r="H144" s="69"/>
      <c r="I144" s="177" t="s">
        <v>15</v>
      </c>
      <c r="J144" s="195"/>
      <c r="K144" s="189"/>
    </row>
    <row r="145" spans="1:11" ht="15.75" customHeight="1" x14ac:dyDescent="0.25">
      <c r="A145" s="10">
        <v>14</v>
      </c>
      <c r="B145" s="11">
        <v>496</v>
      </c>
      <c r="C145" s="12" t="s">
        <v>532</v>
      </c>
      <c r="D145" s="12" t="s">
        <v>533</v>
      </c>
      <c r="E145" s="16" t="s">
        <v>534</v>
      </c>
      <c r="F145" s="13" t="s">
        <v>535</v>
      </c>
      <c r="G145" s="140" t="s">
        <v>536</v>
      </c>
      <c r="H145" s="69" t="s">
        <v>537</v>
      </c>
      <c r="I145" s="177" t="s">
        <v>29</v>
      </c>
      <c r="J145" s="195"/>
      <c r="K145" s="189"/>
    </row>
    <row r="146" spans="1:11" ht="15.75" customHeight="1" x14ac:dyDescent="0.25">
      <c r="A146" s="10">
        <v>14</v>
      </c>
      <c r="B146" s="11">
        <v>331</v>
      </c>
      <c r="C146" s="12" t="s">
        <v>538</v>
      </c>
      <c r="D146" s="12" t="s">
        <v>539</v>
      </c>
      <c r="E146" s="91" t="s">
        <v>540</v>
      </c>
      <c r="F146" s="13" t="s">
        <v>541</v>
      </c>
      <c r="G146" s="126" t="s">
        <v>542</v>
      </c>
      <c r="H146" s="69" t="s">
        <v>543</v>
      </c>
      <c r="I146" s="177" t="s">
        <v>29</v>
      </c>
      <c r="J146" s="195"/>
      <c r="K146" s="189"/>
    </row>
    <row r="147" spans="1:11" ht="15.75" customHeight="1" x14ac:dyDescent="0.25">
      <c r="A147" s="10">
        <v>14</v>
      </c>
      <c r="B147" s="11">
        <v>175</v>
      </c>
      <c r="C147" s="12" t="s">
        <v>544</v>
      </c>
      <c r="D147" s="12" t="s">
        <v>545</v>
      </c>
      <c r="E147" s="11"/>
      <c r="F147" s="13"/>
      <c r="G147" s="14"/>
      <c r="H147" s="69" t="s">
        <v>546</v>
      </c>
      <c r="I147" s="177" t="s">
        <v>29</v>
      </c>
      <c r="J147" s="195"/>
      <c r="K147" s="189"/>
    </row>
    <row r="148" spans="1:11" ht="15.75" customHeight="1" x14ac:dyDescent="0.25">
      <c r="A148" s="10">
        <v>14</v>
      </c>
      <c r="B148" s="11">
        <v>685</v>
      </c>
      <c r="C148" s="12" t="s">
        <v>547</v>
      </c>
      <c r="D148" s="12" t="s">
        <v>548</v>
      </c>
      <c r="E148" s="11" t="s">
        <v>549</v>
      </c>
      <c r="F148" s="13" t="s">
        <v>550</v>
      </c>
      <c r="G148" s="126"/>
      <c r="H148" s="69" t="s">
        <v>551</v>
      </c>
      <c r="I148" s="177" t="s">
        <v>29</v>
      </c>
      <c r="J148" s="195"/>
      <c r="K148" s="189"/>
    </row>
    <row r="149" spans="1:11" ht="15.75" customHeight="1" thickBot="1" x14ac:dyDescent="0.3">
      <c r="A149" s="87">
        <v>14</v>
      </c>
      <c r="B149" s="19">
        <v>674</v>
      </c>
      <c r="C149" s="20" t="s">
        <v>552</v>
      </c>
      <c r="D149" s="20" t="s">
        <v>553</v>
      </c>
      <c r="E149" s="19"/>
      <c r="F149" s="22"/>
      <c r="G149" s="21"/>
      <c r="H149" s="73" t="s">
        <v>554</v>
      </c>
      <c r="I149" s="178" t="s">
        <v>29</v>
      </c>
      <c r="J149" s="196"/>
      <c r="K149" s="190"/>
    </row>
    <row r="150" spans="1:11" ht="15.75" customHeight="1" thickBot="1" x14ac:dyDescent="0.3">
      <c r="A150" s="248" t="s">
        <v>88</v>
      </c>
      <c r="B150" s="249"/>
      <c r="C150" s="41" t="str">
        <f>"   "&amp;COUNTA(A142:A149)</f>
        <v xml:space="preserve">   8</v>
      </c>
      <c r="D150" s="75"/>
      <c r="E150" s="76"/>
      <c r="F150" s="43"/>
      <c r="G150" s="44"/>
      <c r="H150" s="45" t="s">
        <v>89</v>
      </c>
      <c r="I150" s="46">
        <f>COUNTIF(I141:I149,"YES")</f>
        <v>7</v>
      </c>
    </row>
    <row r="151" spans="1:11" ht="15.75" customHeight="1" thickTop="1" x14ac:dyDescent="0.25">
      <c r="A151" s="47"/>
      <c r="B151" s="47"/>
      <c r="C151" s="47"/>
      <c r="D151" s="47"/>
      <c r="E151" s="99" t="s">
        <v>132</v>
      </c>
      <c r="F151" s="49">
        <f>C19+C23+C32+C46+C68+C74+C81+C89+C99+C112+C126+C132+C141+C150</f>
        <v>129</v>
      </c>
      <c r="G151" s="47"/>
      <c r="H151" s="50" t="s">
        <v>133</v>
      </c>
      <c r="I151" s="49">
        <f>I19+I23+I32+I46+I68+I74+I81+I89+I99+I112+I126+I132+I141+I150</f>
        <v>82</v>
      </c>
    </row>
    <row r="152" spans="1:11" ht="15.75" customHeight="1" x14ac:dyDescent="0.25">
      <c r="A152" s="16"/>
      <c r="B152" s="16"/>
      <c r="C152" s="51"/>
      <c r="D152" s="100"/>
      <c r="E152" s="48"/>
      <c r="F152" s="53"/>
      <c r="G152" s="54"/>
      <c r="H152" s="50"/>
      <c r="I152" s="55"/>
    </row>
    <row r="153" spans="1:11" ht="15.75" customHeight="1" x14ac:dyDescent="0.25">
      <c r="A153" s="16"/>
      <c r="B153" s="16"/>
      <c r="E153" s="16"/>
      <c r="F153" s="86"/>
      <c r="G153" s="54"/>
      <c r="H153" s="101"/>
      <c r="I153" s="86"/>
    </row>
    <row r="154" spans="1:11" ht="15.75" customHeight="1" x14ac:dyDescent="0.25">
      <c r="A154" s="16"/>
      <c r="B154" s="16"/>
      <c r="E154" s="16"/>
      <c r="F154" s="86"/>
      <c r="G154" s="54"/>
      <c r="H154" s="101"/>
      <c r="I154" s="86"/>
    </row>
    <row r="155" spans="1:11" ht="19.5" customHeight="1" x14ac:dyDescent="0.35">
      <c r="A155" s="251"/>
      <c r="B155" s="244"/>
      <c r="C155" s="244"/>
      <c r="D155" s="244"/>
      <c r="E155" s="244"/>
      <c r="F155" s="244"/>
      <c r="G155" s="244"/>
      <c r="H155" s="244"/>
      <c r="I155" s="244"/>
    </row>
    <row r="156" spans="1:11" ht="15.75" customHeight="1" x14ac:dyDescent="0.25">
      <c r="A156" s="16"/>
      <c r="B156" s="16"/>
      <c r="E156" s="16"/>
      <c r="F156" s="86"/>
      <c r="G156" s="54"/>
      <c r="H156" s="101"/>
      <c r="I156" s="86"/>
    </row>
    <row r="157" spans="1:11" ht="15.75" customHeight="1" x14ac:dyDescent="0.25">
      <c r="A157" s="102"/>
      <c r="B157" s="102"/>
      <c r="C157" s="102"/>
      <c r="D157" s="102"/>
      <c r="E157" s="102"/>
      <c r="F157" s="102"/>
      <c r="G157" s="102"/>
      <c r="H157" s="102"/>
      <c r="I157" s="86"/>
    </row>
    <row r="158" spans="1:11" ht="15.75" customHeight="1" x14ac:dyDescent="0.25">
      <c r="A158" s="102"/>
      <c r="B158" s="102"/>
      <c r="C158" s="102"/>
      <c r="D158" s="102"/>
      <c r="E158" s="102"/>
      <c r="F158" s="102"/>
      <c r="G158" s="102"/>
      <c r="H158" s="102"/>
      <c r="I158" s="86"/>
    </row>
    <row r="159" spans="1:11" ht="15.75" customHeight="1" x14ac:dyDescent="0.25">
      <c r="A159" s="102"/>
      <c r="B159" s="102"/>
      <c r="C159" s="102"/>
      <c r="D159" s="102"/>
      <c r="E159" s="102"/>
      <c r="F159" s="102"/>
      <c r="G159" s="102"/>
      <c r="H159" s="102"/>
      <c r="I159" s="86"/>
    </row>
    <row r="160" spans="1:11" ht="15.75" customHeight="1" x14ac:dyDescent="0.25">
      <c r="A160" s="102"/>
      <c r="B160" s="102"/>
      <c r="C160" s="102"/>
      <c r="D160" s="102"/>
      <c r="E160" s="102"/>
      <c r="F160" s="102"/>
      <c r="G160" s="102"/>
      <c r="H160" s="102"/>
      <c r="I160" s="86"/>
    </row>
    <row r="161" spans="1:9" ht="15.75" customHeight="1" x14ac:dyDescent="0.25">
      <c r="A161" s="102"/>
      <c r="B161" s="102"/>
      <c r="C161" s="102"/>
      <c r="D161" s="102"/>
      <c r="E161" s="102"/>
      <c r="F161" s="102"/>
      <c r="G161" s="102"/>
      <c r="H161" s="102"/>
      <c r="I161" s="86"/>
    </row>
    <row r="162" spans="1:9" ht="15.75" customHeight="1" x14ac:dyDescent="0.25">
      <c r="A162" s="102"/>
      <c r="B162" s="102"/>
      <c r="C162" s="102"/>
      <c r="D162" s="102"/>
      <c r="E162" s="102"/>
      <c r="F162" s="102"/>
      <c r="G162" s="102"/>
      <c r="H162" s="102"/>
      <c r="I162" s="86"/>
    </row>
    <row r="163" spans="1:9" ht="15.75" customHeight="1" x14ac:dyDescent="0.25">
      <c r="A163" s="102"/>
      <c r="B163" s="102"/>
      <c r="C163" s="102"/>
      <c r="D163" s="102"/>
      <c r="E163" s="102"/>
      <c r="F163" s="102"/>
      <c r="G163" s="102"/>
      <c r="H163" s="102"/>
      <c r="I163" s="86"/>
    </row>
    <row r="164" spans="1:9" ht="15.75" customHeight="1" x14ac:dyDescent="0.25">
      <c r="A164" s="102"/>
      <c r="B164" s="102"/>
      <c r="C164" s="102"/>
      <c r="D164" s="102"/>
      <c r="E164" s="102"/>
      <c r="F164" s="102"/>
      <c r="G164" s="102"/>
      <c r="H164" s="102"/>
      <c r="I164" s="86"/>
    </row>
    <row r="165" spans="1:9" ht="15.75" customHeight="1" x14ac:dyDescent="0.25">
      <c r="A165" s="102"/>
      <c r="B165" s="102"/>
      <c r="C165" s="102"/>
      <c r="D165" s="102"/>
      <c r="E165" s="102"/>
      <c r="F165" s="102"/>
      <c r="G165" s="102"/>
      <c r="H165" s="102"/>
      <c r="I165" s="86"/>
    </row>
    <row r="166" spans="1:9" ht="15.75" customHeight="1" x14ac:dyDescent="0.25">
      <c r="A166" s="102"/>
      <c r="B166" s="102"/>
      <c r="C166" s="102"/>
      <c r="D166" s="102"/>
      <c r="E166" s="102"/>
      <c r="F166" s="102"/>
      <c r="G166" s="102"/>
      <c r="H166" s="102"/>
      <c r="I166" s="86"/>
    </row>
    <row r="167" spans="1:9" ht="15.75" customHeight="1" x14ac:dyDescent="0.25">
      <c r="A167" s="103"/>
      <c r="B167" s="103"/>
      <c r="C167" s="103"/>
      <c r="D167" s="103"/>
      <c r="E167" s="103"/>
      <c r="F167" s="103"/>
      <c r="G167" s="103"/>
      <c r="H167" s="103"/>
      <c r="I167" s="104"/>
    </row>
    <row r="168" spans="1:9" ht="21" customHeight="1" x14ac:dyDescent="0.25">
      <c r="A168" s="104"/>
      <c r="B168" s="104"/>
      <c r="C168" s="104"/>
      <c r="D168" s="104"/>
      <c r="E168" s="104"/>
      <c r="F168" s="104"/>
      <c r="G168" s="104"/>
      <c r="H168" s="105"/>
      <c r="I168" s="104"/>
    </row>
    <row r="169" spans="1:9" ht="21" customHeight="1" x14ac:dyDescent="0.25">
      <c r="A169" s="104"/>
      <c r="B169" s="104"/>
      <c r="C169" s="104"/>
      <c r="D169" s="104"/>
      <c r="E169" s="104"/>
      <c r="F169" s="104"/>
      <c r="G169" s="104"/>
      <c r="H169" s="105"/>
      <c r="I169" s="104"/>
    </row>
    <row r="170" spans="1:9" ht="21" customHeight="1" x14ac:dyDescent="0.25">
      <c r="A170" s="250"/>
      <c r="B170" s="244"/>
      <c r="C170" s="244"/>
      <c r="D170" s="244"/>
      <c r="E170" s="244"/>
      <c r="F170" s="244"/>
      <c r="G170" s="244"/>
      <c r="H170" s="244"/>
      <c r="I170" s="86"/>
    </row>
    <row r="171" spans="1:9" ht="21" customHeight="1" x14ac:dyDescent="0.25">
      <c r="A171" s="243"/>
      <c r="B171" s="244"/>
      <c r="C171" s="244"/>
      <c r="D171" s="244"/>
      <c r="E171" s="244"/>
      <c r="F171" s="244"/>
      <c r="G171" s="244"/>
      <c r="H171" s="244"/>
      <c r="I171" s="86"/>
    </row>
    <row r="172" spans="1:9" ht="21" customHeight="1" x14ac:dyDescent="0.25">
      <c r="A172" s="243"/>
      <c r="B172" s="244"/>
      <c r="C172" s="244"/>
      <c r="D172" s="244"/>
      <c r="E172" s="244"/>
      <c r="F172" s="244"/>
      <c r="G172" s="244"/>
      <c r="H172" s="244"/>
      <c r="I172" s="86"/>
    </row>
    <row r="173" spans="1:9" ht="21" customHeight="1" x14ac:dyDescent="0.25">
      <c r="A173" s="243"/>
      <c r="B173" s="244"/>
      <c r="C173" s="244"/>
      <c r="D173" s="244"/>
      <c r="E173" s="244"/>
      <c r="F173" s="244"/>
      <c r="G173" s="244"/>
      <c r="H173" s="244"/>
      <c r="I173" s="86"/>
    </row>
    <row r="174" spans="1:9" ht="21" customHeight="1" x14ac:dyDescent="0.25">
      <c r="A174" s="243"/>
      <c r="B174" s="244"/>
      <c r="C174" s="244"/>
      <c r="D174" s="244"/>
      <c r="E174" s="244"/>
      <c r="F174" s="244"/>
      <c r="G174" s="244"/>
      <c r="H174" s="244"/>
      <c r="I174" s="86"/>
    </row>
    <row r="175" spans="1:9" ht="21" customHeight="1" x14ac:dyDescent="0.25">
      <c r="A175" s="245"/>
      <c r="B175" s="244"/>
      <c r="C175" s="244"/>
      <c r="D175" s="244"/>
      <c r="E175" s="244"/>
      <c r="F175" s="244"/>
      <c r="G175" s="244"/>
      <c r="H175" s="244"/>
      <c r="I175" s="86"/>
    </row>
  </sheetData>
  <mergeCells count="21">
    <mergeCell ref="A19:B19"/>
    <mergeCell ref="A23:B23"/>
    <mergeCell ref="A32:B32"/>
    <mergeCell ref="A46:B46"/>
    <mergeCell ref="A68:B68"/>
    <mergeCell ref="A74:B74"/>
    <mergeCell ref="A81:B81"/>
    <mergeCell ref="A89:B89"/>
    <mergeCell ref="A99:B99"/>
    <mergeCell ref="A112:B112"/>
    <mergeCell ref="A126:B126"/>
    <mergeCell ref="A132:B132"/>
    <mergeCell ref="A141:B141"/>
    <mergeCell ref="A150:B150"/>
    <mergeCell ref="A170:H170"/>
    <mergeCell ref="A155:I155"/>
    <mergeCell ref="A171:H171"/>
    <mergeCell ref="A172:H172"/>
    <mergeCell ref="A173:H173"/>
    <mergeCell ref="A174:H174"/>
    <mergeCell ref="A175:H175"/>
  </mergeCells>
  <conditionalFormatting sqref="I1:I154 I156:I175">
    <cfRule type="containsText" dxfId="0" priority="1" operator="containsText" text="YES">
      <formula>NOT(ISERROR(SEARCH(("YES"),(I1))))</formula>
    </cfRule>
  </conditionalFormatting>
  <hyperlinks>
    <hyperlink ref="G2" r:id="rId1" xr:uid="{00000000-0004-0000-0000-000000000000}"/>
    <hyperlink ref="G9" r:id="rId2" xr:uid="{00000000-0004-0000-0000-000001000000}"/>
    <hyperlink ref="G13" r:id="rId3" xr:uid="{00000000-0004-0000-0000-000002000000}"/>
    <hyperlink ref="G17" r:id="rId4" xr:uid="{00000000-0004-0000-0000-000003000000}"/>
    <hyperlink ref="G20" r:id="rId5" xr:uid="{00000000-0004-0000-0000-000004000000}"/>
    <hyperlink ref="G36" r:id="rId6" xr:uid="{00000000-0004-0000-0000-000006000000}"/>
    <hyperlink ref="G38" r:id="rId7" xr:uid="{00000000-0004-0000-0000-000007000000}"/>
    <hyperlink ref="G41" r:id="rId8" xr:uid="{00000000-0004-0000-0000-000008000000}"/>
    <hyperlink ref="G42" r:id="rId9" xr:uid="{00000000-0004-0000-0000-000009000000}"/>
    <hyperlink ref="G49" r:id="rId10" xr:uid="{00000000-0004-0000-0000-00000A000000}"/>
    <hyperlink ref="G52" r:id="rId11" xr:uid="{00000000-0004-0000-0000-00000B000000}"/>
    <hyperlink ref="G55" r:id="rId12" xr:uid="{00000000-0004-0000-0000-00000C000000}"/>
    <hyperlink ref="G57" r:id="rId13" xr:uid="{00000000-0004-0000-0000-00000D000000}"/>
    <hyperlink ref="G61" r:id="rId14" xr:uid="{00000000-0004-0000-0000-00000E000000}"/>
    <hyperlink ref="G62" r:id="rId15" xr:uid="{00000000-0004-0000-0000-00000F000000}"/>
    <hyperlink ref="G64" r:id="rId16" xr:uid="{00000000-0004-0000-0000-000010000000}"/>
    <hyperlink ref="G65" r:id="rId17" xr:uid="{00000000-0004-0000-0000-000011000000}"/>
    <hyperlink ref="G73" r:id="rId18" xr:uid="{00000000-0004-0000-0000-000012000000}"/>
    <hyperlink ref="F83" r:id="rId19" xr:uid="{00000000-0004-0000-0000-000014000000}"/>
    <hyperlink ref="G86" r:id="rId20" xr:uid="{00000000-0004-0000-0000-000015000000}"/>
    <hyperlink ref="G90" r:id="rId21" xr:uid="{00000000-0004-0000-0000-000016000000}"/>
    <hyperlink ref="G92" r:id="rId22" xr:uid="{00000000-0004-0000-0000-000017000000}"/>
    <hyperlink ref="G93" r:id="rId23" xr:uid="{00000000-0004-0000-0000-000018000000}"/>
    <hyperlink ref="G94" r:id="rId24" xr:uid="{00000000-0004-0000-0000-000019000000}"/>
    <hyperlink ref="G95" r:id="rId25" xr:uid="{00000000-0004-0000-0000-00001A000000}"/>
    <hyperlink ref="G97" r:id="rId26" xr:uid="{00000000-0004-0000-0000-00001B000000}"/>
    <hyperlink ref="G108" r:id="rId27" xr:uid="{00000000-0004-0000-0000-00001C000000}"/>
    <hyperlink ref="G109" r:id="rId28" xr:uid="{00000000-0004-0000-0000-00001D000000}"/>
    <hyperlink ref="G119" r:id="rId29" xr:uid="{00000000-0004-0000-0000-00001E000000}"/>
    <hyperlink ref="G120" r:id="rId30" xr:uid="{00000000-0004-0000-0000-00001F000000}"/>
    <hyperlink ref="G131" r:id="rId31" xr:uid="{00000000-0004-0000-0000-000020000000}"/>
    <hyperlink ref="G129" r:id="rId32" xr:uid="{00000000-0004-0000-0000-000021000000}"/>
    <hyperlink ref="G128" r:id="rId33" xr:uid="{00000000-0004-0000-0000-000023000000}"/>
    <hyperlink ref="G133" r:id="rId34" xr:uid="{00000000-0004-0000-0000-000024000000}"/>
    <hyperlink ref="G134" r:id="rId35" xr:uid="{00000000-0004-0000-0000-000025000000}"/>
    <hyperlink ref="G135" r:id="rId36" xr:uid="{00000000-0004-0000-0000-000026000000}"/>
    <hyperlink ref="G137" r:id="rId37" xr:uid="{00000000-0004-0000-0000-000027000000}"/>
    <hyperlink ref="G138" r:id="rId38" xr:uid="{00000000-0004-0000-0000-000028000000}"/>
    <hyperlink ref="G144" r:id="rId39" xr:uid="{00000000-0004-0000-0000-00002A000000}"/>
    <hyperlink ref="G145" r:id="rId40" xr:uid="{00000000-0004-0000-0000-00002B000000}"/>
    <hyperlink ref="G146" r:id="rId41" xr:uid="{00000000-0004-0000-0000-00002C000000}"/>
    <hyperlink ref="G91" r:id="rId42" xr:uid="{5EF79128-1EC0-42FF-9EDB-A54ECE3D2770}"/>
    <hyperlink ref="G4" r:id="rId43" xr:uid="{B1473EA5-68CE-4D9A-86B5-642B740C227E}"/>
    <hyperlink ref="G18" r:id="rId44" xr:uid="{2C436146-5A3B-4D90-8ABA-A8BC2EDACFFE}"/>
    <hyperlink ref="G25" r:id="rId45" xr:uid="{FC57D990-268A-406B-8930-C11E7E2AC42C}"/>
    <hyperlink ref="G22" r:id="rId46" xr:uid="{2A9C0B41-CDEA-486E-857F-03E3435EE24E}"/>
    <hyperlink ref="G29" r:id="rId47" xr:uid="{2889942B-DB63-46AE-B319-344E7DDDEC87}"/>
    <hyperlink ref="G28" r:id="rId48" xr:uid="{49B48BD9-417F-49F8-BBEA-FB416F89F12E}"/>
    <hyperlink ref="G26" r:id="rId49" xr:uid="{12A31061-8841-4E0E-B600-D6C528CC829F}"/>
    <hyperlink ref="G31" r:id="rId50" xr:uid="{79D66300-7D73-4A91-A976-52031C966B65}"/>
    <hyperlink ref="G40" r:id="rId51" xr:uid="{3EEE712F-AEC6-4CD5-8EC7-316E51FCCA8C}"/>
    <hyperlink ref="G37" r:id="rId52" xr:uid="{15875F25-FE3A-4BAD-B0EB-E359B78BFFA1}"/>
    <hyperlink ref="G39" r:id="rId53" xr:uid="{13C4E389-5E23-4900-84E3-548FEA4F72AF}"/>
    <hyperlink ref="G35" r:id="rId54" xr:uid="{14ECEF55-C15E-4068-8420-1D59E29BFC3A}"/>
    <hyperlink ref="G43" r:id="rId55" xr:uid="{3796B52C-7D09-43DA-8508-77A48D4B0528}"/>
    <hyperlink ref="G66" r:id="rId56" xr:uid="{0678799B-1D34-4965-9908-6F82613968B0}"/>
    <hyperlink ref="G67" r:id="rId57" xr:uid="{8E18E57B-D4A3-4B5F-998E-A99D552B02EC}"/>
    <hyperlink ref="G71" r:id="rId58" xr:uid="{07291BCE-C269-4E13-888C-6AD428E045BB}"/>
    <hyperlink ref="G82" r:id="rId59" xr:uid="{C6859DD2-FC10-4056-8603-2484C6D349CC}"/>
    <hyperlink ref="G85" r:id="rId60" xr:uid="{B5EF42F0-83E5-4774-9E32-EABA504E8B11}"/>
    <hyperlink ref="G84" r:id="rId61" xr:uid="{289B6B20-D399-4E26-AA5D-72E43D674B9C}"/>
    <hyperlink ref="G101" r:id="rId62" xr:uid="{E1DC425B-E59E-4ED7-99EA-DF5BEE92B4B5}"/>
    <hyperlink ref="G125" r:id="rId63" xr:uid="{2579548F-6AF4-4A5D-B1C6-94033F7E5B38}"/>
    <hyperlink ref="G124" r:id="rId64" xr:uid="{3BA40000-4600-4281-8983-EF4700610A8E}"/>
    <hyperlink ref="G140" r:id="rId65" xr:uid="{148B325D-780C-4240-8675-9114F4B82738}"/>
  </hyperlinks>
  <printOptions horizontalCentered="1" verticalCentered="1"/>
  <pageMargins left="0.25" right="0.25" top="0.75" bottom="0.75" header="0" footer="0"/>
  <pageSetup orientation="landscape"/>
  <headerFooter>
    <oddHeader>&amp;COHIO ALR RIDE &amp;&amp; GRAB LIST</oddHeader>
    <oddFooter>&amp;LUpdated:  &amp;D&amp;CSend updates to:  OhioALRfamily@gmail.com&amp;R&amp;P</oddFooter>
  </headerFooter>
  <rowBreaks count="4" manualBreakCount="4">
    <brk id="33" man="1"/>
    <brk id="152" man="1"/>
    <brk id="75" man="1"/>
    <brk id="113" man="1"/>
  </rowBreaks>
  <colBreaks count="1" manualBreakCount="1">
    <brk id="9" man="1"/>
  </colBreaks>
  <drawing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10"/>
  <sheetViews>
    <sheetView workbookViewId="0"/>
  </sheetViews>
  <sheetFormatPr defaultColWidth="14.42578125" defaultRowHeight="15" customHeight="1" x14ac:dyDescent="0.25"/>
  <sheetData>
    <row r="1" spans="1:9" x14ac:dyDescent="0.25">
      <c r="A1" s="106" t="s">
        <v>555</v>
      </c>
      <c r="B1" s="107">
        <v>3</v>
      </c>
      <c r="C1" s="108" t="s">
        <v>556</v>
      </c>
      <c r="D1" s="108" t="s">
        <v>557</v>
      </c>
      <c r="E1" s="107" t="s">
        <v>558</v>
      </c>
      <c r="F1" s="109" t="s">
        <v>559</v>
      </c>
      <c r="G1" s="110"/>
      <c r="H1" s="111" t="s">
        <v>560</v>
      </c>
      <c r="I1" s="112"/>
    </row>
    <row r="2" spans="1:9" x14ac:dyDescent="0.25">
      <c r="A2" s="113" t="s">
        <v>555</v>
      </c>
      <c r="B2" s="114">
        <v>330</v>
      </c>
      <c r="C2" s="115" t="s">
        <v>561</v>
      </c>
      <c r="D2" s="115" t="s">
        <v>562</v>
      </c>
      <c r="E2" s="114"/>
      <c r="F2" s="116" t="s">
        <v>563</v>
      </c>
      <c r="G2" s="117"/>
      <c r="H2" s="118"/>
      <c r="I2" s="119"/>
    </row>
    <row r="3" spans="1:9" x14ac:dyDescent="0.25">
      <c r="A3" s="113" t="s">
        <v>555</v>
      </c>
      <c r="B3" s="114">
        <v>763</v>
      </c>
      <c r="C3" s="115" t="s">
        <v>564</v>
      </c>
      <c r="D3" s="115" t="s">
        <v>565</v>
      </c>
      <c r="E3" s="114"/>
      <c r="F3" s="116" t="s">
        <v>566</v>
      </c>
      <c r="G3" s="117"/>
      <c r="H3" s="118" t="s">
        <v>567</v>
      </c>
      <c r="I3" s="119"/>
    </row>
    <row r="4" spans="1:9" x14ac:dyDescent="0.25">
      <c r="A4" s="113" t="s">
        <v>555</v>
      </c>
      <c r="B4" s="114">
        <v>140</v>
      </c>
      <c r="C4" s="115" t="s">
        <v>568</v>
      </c>
      <c r="D4" s="115" t="s">
        <v>569</v>
      </c>
      <c r="E4" s="114"/>
      <c r="F4" s="116" t="s">
        <v>570</v>
      </c>
      <c r="G4" s="117"/>
      <c r="H4" s="118"/>
      <c r="I4" s="119"/>
    </row>
    <row r="5" spans="1:9" x14ac:dyDescent="0.25">
      <c r="A5" s="113" t="s">
        <v>555</v>
      </c>
      <c r="B5" s="114">
        <v>717</v>
      </c>
      <c r="C5" s="115" t="s">
        <v>571</v>
      </c>
      <c r="D5" s="120" t="s">
        <v>572</v>
      </c>
      <c r="E5" s="114"/>
      <c r="F5" s="116" t="s">
        <v>573</v>
      </c>
      <c r="G5" s="117"/>
      <c r="H5" s="121" t="s">
        <v>574</v>
      </c>
      <c r="I5" s="122" t="s">
        <v>15</v>
      </c>
    </row>
    <row r="6" spans="1:9" x14ac:dyDescent="0.25">
      <c r="A6" s="113" t="s">
        <v>555</v>
      </c>
      <c r="B6" s="114">
        <v>433</v>
      </c>
      <c r="C6" s="115" t="s">
        <v>575</v>
      </c>
      <c r="D6" s="115" t="s">
        <v>576</v>
      </c>
      <c r="E6" s="114" t="s">
        <v>577</v>
      </c>
      <c r="F6" s="116" t="s">
        <v>578</v>
      </c>
      <c r="G6" s="141" t="s">
        <v>579</v>
      </c>
      <c r="H6" s="121" t="s">
        <v>580</v>
      </c>
      <c r="I6" s="119"/>
    </row>
    <row r="7" spans="1:9" x14ac:dyDescent="0.25">
      <c r="A7" s="113" t="s">
        <v>555</v>
      </c>
      <c r="B7" s="114">
        <v>376</v>
      </c>
      <c r="C7" s="115" t="s">
        <v>581</v>
      </c>
      <c r="D7" s="115" t="s">
        <v>582</v>
      </c>
      <c r="E7" s="114"/>
      <c r="F7" s="116" t="s">
        <v>583</v>
      </c>
      <c r="G7" s="117"/>
      <c r="H7" s="121" t="s">
        <v>584</v>
      </c>
      <c r="I7" s="119" t="s">
        <v>15</v>
      </c>
    </row>
    <row r="8" spans="1:9" x14ac:dyDescent="0.25">
      <c r="A8" s="113" t="s">
        <v>585</v>
      </c>
      <c r="B8" s="114">
        <v>235</v>
      </c>
      <c r="C8" s="115" t="s">
        <v>586</v>
      </c>
      <c r="D8" s="115" t="s">
        <v>587</v>
      </c>
      <c r="E8" s="114" t="s">
        <v>402</v>
      </c>
      <c r="F8" s="116" t="s">
        <v>588</v>
      </c>
      <c r="G8" s="117" t="s">
        <v>589</v>
      </c>
      <c r="H8" s="121" t="s">
        <v>590</v>
      </c>
      <c r="I8" s="122" t="s">
        <v>15</v>
      </c>
    </row>
    <row r="9" spans="1:9" x14ac:dyDescent="0.25">
      <c r="A9" s="113" t="s">
        <v>555</v>
      </c>
      <c r="B9" s="114">
        <v>699</v>
      </c>
      <c r="C9" s="115" t="s">
        <v>591</v>
      </c>
      <c r="D9" s="115" t="s">
        <v>592</v>
      </c>
      <c r="E9" s="114"/>
      <c r="F9" s="116" t="s">
        <v>593</v>
      </c>
      <c r="G9" s="117"/>
      <c r="H9" s="121"/>
      <c r="I9" s="119" t="s">
        <v>15</v>
      </c>
    </row>
    <row r="10" spans="1:9" x14ac:dyDescent="0.25">
      <c r="A10" s="123" t="s">
        <v>555</v>
      </c>
      <c r="B10" s="114">
        <v>495</v>
      </c>
      <c r="C10" s="115" t="s">
        <v>594</v>
      </c>
      <c r="D10" s="115" t="s">
        <v>595</v>
      </c>
      <c r="E10" s="117"/>
      <c r="F10" s="116" t="s">
        <v>596</v>
      </c>
      <c r="G10" s="117"/>
      <c r="H10" s="121"/>
      <c r="I10" s="119" t="s">
        <v>15</v>
      </c>
    </row>
  </sheetData>
  <hyperlinks>
    <hyperlink ref="G6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Ohio ALR Chapters</vt:lpstr>
      <vt:lpstr>Inactive Chapters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Mindy</dc:creator>
  <cp:keywords/>
  <dc:description/>
  <cp:lastModifiedBy>Candace Messer</cp:lastModifiedBy>
  <cp:revision/>
  <dcterms:created xsi:type="dcterms:W3CDTF">2022-02-21T18:31:10Z</dcterms:created>
  <dcterms:modified xsi:type="dcterms:W3CDTF">2025-01-20T22:30:22Z</dcterms:modified>
  <cp:category/>
  <cp:contentStatus/>
</cp:coreProperties>
</file>